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'Hoja1'!$A$1:$B$166</definedName>
  </definedNames>
  <calcPr fullCalcOnLoad="1"/>
</workbook>
</file>

<file path=xl/sharedStrings.xml><?xml version="1.0" encoding="utf-8"?>
<sst xmlns="http://schemas.openxmlformats.org/spreadsheetml/2006/main" count="114" uniqueCount="91">
  <si>
    <t>Cadena Ser</t>
  </si>
  <si>
    <t>Cope</t>
  </si>
  <si>
    <t>El Mundo</t>
  </si>
  <si>
    <t>La Vanguardia</t>
  </si>
  <si>
    <t>El Correo</t>
  </si>
  <si>
    <t>Publicidad institucional 2015</t>
  </si>
  <si>
    <t>Diario de Navarra</t>
  </si>
  <si>
    <t>Diario de Noticias</t>
  </si>
  <si>
    <t>Diario Vasco (Guipúzcoa)</t>
  </si>
  <si>
    <t>Gara</t>
  </si>
  <si>
    <t>Berria</t>
  </si>
  <si>
    <t>Diario de La Rioja</t>
  </si>
  <si>
    <t>Onda Cero Navarra</t>
  </si>
  <si>
    <t>Euskalerria Irratia</t>
  </si>
  <si>
    <t>Xorroxin Irratia</t>
  </si>
  <si>
    <t>Contratos de patrocinio:</t>
  </si>
  <si>
    <t xml:space="preserve">Diario de Noticias </t>
  </si>
  <si>
    <t>Google y Facebook</t>
  </si>
  <si>
    <t>www.efe.com</t>
  </si>
  <si>
    <t>www.ahorazonamedia.com</t>
  </si>
  <si>
    <t>Navarra TV</t>
  </si>
  <si>
    <t>Nafar Telebista</t>
  </si>
  <si>
    <t>Xaloa Telebista</t>
  </si>
  <si>
    <t>Zona Media TV</t>
  </si>
  <si>
    <t>Revistas locales</t>
  </si>
  <si>
    <t>Soportes exteriores</t>
  </si>
  <si>
    <t>Salas de cine</t>
  </si>
  <si>
    <t>Revistas tirada nacional</t>
  </si>
  <si>
    <t>Otras publicaciones</t>
  </si>
  <si>
    <t>elpais.com</t>
  </si>
  <si>
    <t>elmundo.es</t>
  </si>
  <si>
    <t>abc.es</t>
  </si>
  <si>
    <t>Hola.com</t>
  </si>
  <si>
    <t>National geographic</t>
  </si>
  <si>
    <t>lavanguardia.com</t>
  </si>
  <si>
    <t>diariovasco.com</t>
  </si>
  <si>
    <t>elcorreo.com</t>
  </si>
  <si>
    <t>Coné Nast Traveler.es</t>
  </si>
  <si>
    <t>Medios digitales internacionales</t>
  </si>
  <si>
    <t>Twitter y Facebook</t>
  </si>
  <si>
    <t>El Correo (Vizcaya y Álava)</t>
  </si>
  <si>
    <t>Deia</t>
  </si>
  <si>
    <t>Prensa internacional</t>
  </si>
  <si>
    <t>Cadena SER</t>
  </si>
  <si>
    <t>Radio nacional de España</t>
  </si>
  <si>
    <t>Eusko Irratia (EITB)</t>
  </si>
  <si>
    <t>Onda Vasca</t>
  </si>
  <si>
    <t>Promoción para toda España:</t>
  </si>
  <si>
    <t>Promoción del mercado interior navarro:</t>
  </si>
  <si>
    <t>Revistas editadas en España</t>
  </si>
  <si>
    <t>Publicaciones del resto de España</t>
  </si>
  <si>
    <t>Publicaciones editadas en países extranjeros</t>
  </si>
  <si>
    <t xml:space="preserve">TIPO DE CAMPAÑAS PUBLICITARIAS </t>
  </si>
  <si>
    <t>Principales campañas de publicidad</t>
  </si>
  <si>
    <t>Cancelación de citas</t>
  </si>
  <si>
    <t>Colon 2015</t>
  </si>
  <si>
    <t>Comercio minorista</t>
  </si>
  <si>
    <t>Día de Navarra</t>
  </si>
  <si>
    <t>Festival de Olite</t>
  </si>
  <si>
    <t>Cultur-Semana Música Antigua de Estella</t>
  </si>
  <si>
    <t>Escolarización</t>
  </si>
  <si>
    <t>MECNA</t>
  </si>
  <si>
    <t>Renta</t>
  </si>
  <si>
    <t>Violencia mujer</t>
  </si>
  <si>
    <t>Consejo Sanitario</t>
  </si>
  <si>
    <t>Banner</t>
  </si>
  <si>
    <t>Cuñas radio</t>
  </si>
  <si>
    <t>Sello Políticas sociales</t>
  </si>
  <si>
    <t>Total</t>
  </si>
  <si>
    <t>Radios</t>
  </si>
  <si>
    <t>Prensa diaria</t>
  </si>
  <si>
    <t>Internet  y medios online</t>
  </si>
  <si>
    <t>Televisión</t>
  </si>
  <si>
    <t>Otros soportes</t>
  </si>
  <si>
    <t>Internet y medios online</t>
  </si>
  <si>
    <t>Revistas especializadas del sector</t>
  </si>
  <si>
    <t>Anuncios en Diario de Navarra</t>
  </si>
  <si>
    <t>Anuncios en Diario de Noticias</t>
  </si>
  <si>
    <t>Publicidad de avisos</t>
  </si>
  <si>
    <t>Publicidad institucional (campañas)</t>
  </si>
  <si>
    <t>Publicidad Marca turística de Navarra</t>
  </si>
  <si>
    <t>Diseño, realización, creatividad y gestión</t>
  </si>
  <si>
    <t>Espacios publicitarios</t>
  </si>
  <si>
    <t>PUBLICIDAD DE AVISOS</t>
  </si>
  <si>
    <t xml:space="preserve">PUBLICIDAD INSTITUCIONAL </t>
  </si>
  <si>
    <t xml:space="preserve"> ESPACIOS PUBLICITARIOS</t>
  </si>
  <si>
    <t xml:space="preserve">Diseño, realización, creatividad y gestión </t>
  </si>
  <si>
    <t>PUBLICIDAD MARCA TURISMO NAVARRA 2015</t>
  </si>
  <si>
    <t>Evolución de la inversión publicitaria</t>
  </si>
  <si>
    <t>Año</t>
  </si>
  <si>
    <t>Total invertido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</si>
</sst>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&quot; € &quot;;\-#,##0&quot; € &quot;;&quot; -&quot;#&quot; € &quot;;@\ "/>
    <numFmt numFmtId="166" formatCode="#,##0.00\ &quot;€&quot;"/>
  </numFmts>
  <fonts count="30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164" fontId="4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46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46" applyFont="1" applyBorder="1" applyAlignment="1" applyProtection="1">
      <alignment/>
      <protection/>
    </xf>
    <xf numFmtId="0" fontId="5" fillId="0" borderId="0" xfId="46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4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24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fe.com/" TargetMode="External" /><Relationship Id="rId2" Type="http://schemas.openxmlformats.org/officeDocument/2006/relationships/hyperlink" Target="http://www.ahorazonamedi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tabSelected="1" view="pageBreakPreview" zoomScale="130" zoomScaleNormal="150" zoomScaleSheetLayoutView="130" zoomScalePageLayoutView="0" workbookViewId="0" topLeftCell="A147">
      <selection activeCell="A57" sqref="A57:IV57"/>
    </sheetView>
  </sheetViews>
  <sheetFormatPr defaultColWidth="11.421875" defaultRowHeight="12.75"/>
  <cols>
    <col min="1" max="1" width="61.7109375" style="0" customWidth="1"/>
    <col min="2" max="2" width="19.28125" style="0" customWidth="1"/>
    <col min="3" max="3" width="12.00390625" style="0" bestFit="1" customWidth="1"/>
    <col min="4" max="4" width="13.7109375" style="0" bestFit="1" customWidth="1"/>
  </cols>
  <sheetData>
    <row r="1" spans="1:2" ht="27.75">
      <c r="A1" s="24" t="s">
        <v>5</v>
      </c>
      <c r="B1" s="25"/>
    </row>
    <row r="2" spans="1:2" ht="36.75" customHeight="1">
      <c r="A2" s="14"/>
      <c r="B2" s="15"/>
    </row>
    <row r="3" spans="1:2" ht="20.25">
      <c r="A3" s="26" t="s">
        <v>52</v>
      </c>
      <c r="B3" s="26"/>
    </row>
    <row r="4" spans="1:2" ht="12.75">
      <c r="A4" s="6"/>
      <c r="B4" s="1"/>
    </row>
    <row r="5" spans="1:2" ht="12.75">
      <c r="A5" s="1" t="s">
        <v>78</v>
      </c>
      <c r="B5" s="2">
        <v>94186.71</v>
      </c>
    </row>
    <row r="6" spans="1:2" ht="12.75">
      <c r="A6" s="1" t="s">
        <v>79</v>
      </c>
      <c r="B6" s="2">
        <v>629404.34</v>
      </c>
    </row>
    <row r="7" spans="1:2" ht="12.75">
      <c r="A7" s="1" t="s">
        <v>80</v>
      </c>
      <c r="B7" s="2">
        <v>601988.42</v>
      </c>
    </row>
    <row r="8" spans="1:2" ht="12.75">
      <c r="A8" s="10" t="s">
        <v>68</v>
      </c>
      <c r="B8" s="5">
        <f>SUM(B5:B7)</f>
        <v>1325579.47</v>
      </c>
    </row>
    <row r="9" spans="1:2" ht="12.75">
      <c r="A9" s="1"/>
      <c r="B9" s="1"/>
    </row>
    <row r="10" spans="1:2" ht="20.25">
      <c r="A10" s="26" t="s">
        <v>83</v>
      </c>
      <c r="B10" s="26"/>
    </row>
    <row r="11" spans="1:2" ht="12.75">
      <c r="A11" s="1"/>
      <c r="B11" s="1"/>
    </row>
    <row r="12" spans="1:2" ht="12.75">
      <c r="A12" s="1" t="s">
        <v>76</v>
      </c>
      <c r="B12" s="2">
        <v>63576.07</v>
      </c>
    </row>
    <row r="13" spans="1:2" ht="12.75">
      <c r="A13" s="1" t="s">
        <v>77</v>
      </c>
      <c r="B13" s="2">
        <v>30610.64</v>
      </c>
    </row>
    <row r="14" spans="1:2" ht="12.75">
      <c r="A14" s="10" t="s">
        <v>68</v>
      </c>
      <c r="B14" s="5">
        <v>94186.71</v>
      </c>
    </row>
    <row r="15" spans="1:2" ht="12.75">
      <c r="A15" s="1"/>
      <c r="B15" s="1"/>
    </row>
    <row r="16" spans="1:2" ht="20.25">
      <c r="A16" s="26" t="s">
        <v>84</v>
      </c>
      <c r="B16" s="26"/>
    </row>
    <row r="17" spans="1:2" ht="12.75">
      <c r="A17" s="1"/>
      <c r="B17" s="1"/>
    </row>
    <row r="18" spans="1:2" ht="12.75">
      <c r="A18" s="1" t="s">
        <v>81</v>
      </c>
      <c r="B18" s="2">
        <v>62185.37</v>
      </c>
    </row>
    <row r="19" spans="1:4" ht="12.75">
      <c r="A19" s="1" t="s">
        <v>82</v>
      </c>
      <c r="B19" s="2">
        <v>567218.97</v>
      </c>
      <c r="D19" s="4"/>
    </row>
    <row r="20" spans="1:4" ht="12.75">
      <c r="A20" s="10" t="s">
        <v>68</v>
      </c>
      <c r="B20" s="5">
        <v>629404.34</v>
      </c>
      <c r="D20" s="4"/>
    </row>
    <row r="21" spans="1:2" ht="12.75">
      <c r="A21" s="1"/>
      <c r="B21" s="1"/>
    </row>
    <row r="22" spans="1:2" ht="18">
      <c r="A22" s="27" t="s">
        <v>85</v>
      </c>
      <c r="B22" s="27"/>
    </row>
    <row r="23" spans="1:2" ht="12.75">
      <c r="A23" s="1"/>
      <c r="B23" s="1"/>
    </row>
    <row r="24" spans="1:2" ht="15.75">
      <c r="A24" s="23" t="s">
        <v>70</v>
      </c>
      <c r="B24" s="23"/>
    </row>
    <row r="25" ht="12.75">
      <c r="D25" s="4"/>
    </row>
    <row r="26" spans="1:4" ht="12.75">
      <c r="A26" s="1" t="s">
        <v>6</v>
      </c>
      <c r="B26" s="2">
        <v>131049.61</v>
      </c>
      <c r="D26" s="4"/>
    </row>
    <row r="27" spans="1:2" ht="12.75">
      <c r="A27" s="1" t="s">
        <v>7</v>
      </c>
      <c r="B27" s="2">
        <v>71727.83</v>
      </c>
    </row>
    <row r="28" spans="1:2" ht="12.75">
      <c r="A28" s="1" t="s">
        <v>8</v>
      </c>
      <c r="B28" s="2">
        <v>9734.45</v>
      </c>
    </row>
    <row r="29" spans="1:4" ht="12.75">
      <c r="A29" s="1" t="s">
        <v>9</v>
      </c>
      <c r="B29" s="2">
        <v>8793.68</v>
      </c>
      <c r="D29" s="4"/>
    </row>
    <row r="30" spans="1:2" ht="12.75">
      <c r="A30" s="1" t="s">
        <v>10</v>
      </c>
      <c r="B30" s="2">
        <v>6586.64</v>
      </c>
    </row>
    <row r="31" spans="1:4" ht="12.75">
      <c r="A31" s="1" t="s">
        <v>2</v>
      </c>
      <c r="B31" s="2">
        <v>4840</v>
      </c>
      <c r="D31" s="4"/>
    </row>
    <row r="32" spans="1:2" ht="12.75">
      <c r="A32" s="1" t="s">
        <v>4</v>
      </c>
      <c r="B32" s="2">
        <v>2793.83</v>
      </c>
    </row>
    <row r="33" spans="1:4" ht="12.75">
      <c r="A33" s="1" t="s">
        <v>11</v>
      </c>
      <c r="B33" s="2">
        <v>1758.37</v>
      </c>
      <c r="D33" s="4"/>
    </row>
    <row r="34" spans="1:2" ht="12.75">
      <c r="A34" s="6" t="s">
        <v>68</v>
      </c>
      <c r="B34" s="5">
        <v>237284.41</v>
      </c>
    </row>
    <row r="35" spans="1:2" ht="12.75">
      <c r="A35" s="6"/>
      <c r="B35" s="5"/>
    </row>
    <row r="36" spans="1:2" ht="15.75">
      <c r="A36" s="23" t="s">
        <v>69</v>
      </c>
      <c r="B36" s="23"/>
    </row>
    <row r="37" spans="1:2" ht="12.75">
      <c r="A37" s="1"/>
      <c r="B37" s="1"/>
    </row>
    <row r="38" spans="1:4" ht="12.75">
      <c r="A38" s="1" t="s">
        <v>0</v>
      </c>
      <c r="B38" s="2">
        <v>47088</v>
      </c>
      <c r="D38" s="4"/>
    </row>
    <row r="39" spans="1:2" ht="12.75">
      <c r="A39" s="1" t="s">
        <v>12</v>
      </c>
      <c r="B39" s="2">
        <v>36187.18</v>
      </c>
    </row>
    <row r="40" spans="1:2" ht="12.75">
      <c r="A40" s="1" t="s">
        <v>1</v>
      </c>
      <c r="B40" s="2">
        <v>25232.95</v>
      </c>
    </row>
    <row r="41" spans="1:2" ht="12.75">
      <c r="A41" s="1" t="s">
        <v>13</v>
      </c>
      <c r="B41" s="2">
        <v>1500</v>
      </c>
    </row>
    <row r="42" spans="1:2" ht="12.75">
      <c r="A42" s="1" t="s">
        <v>14</v>
      </c>
      <c r="B42" s="2">
        <v>1210</v>
      </c>
    </row>
    <row r="43" spans="1:2" ht="12.75">
      <c r="A43" s="1" t="s">
        <v>15</v>
      </c>
      <c r="B43" s="2">
        <f>25000+7260+6655</f>
        <v>38915</v>
      </c>
    </row>
    <row r="44" spans="1:2" ht="12.75">
      <c r="A44" s="10" t="s">
        <v>68</v>
      </c>
      <c r="B44" s="5">
        <f>SUM(B38:B43)</f>
        <v>150133.13</v>
      </c>
    </row>
    <row r="45" spans="1:2" ht="12.75">
      <c r="A45" s="10"/>
      <c r="B45" s="5"/>
    </row>
    <row r="46" spans="1:2" ht="15.75">
      <c r="A46" s="23" t="s">
        <v>71</v>
      </c>
      <c r="B46" s="23"/>
    </row>
    <row r="47" spans="1:2" ht="12.75">
      <c r="A47" s="1"/>
      <c r="B47" s="2"/>
    </row>
    <row r="48" spans="1:2" ht="12.75">
      <c r="A48" s="1" t="s">
        <v>6</v>
      </c>
      <c r="B48" s="2">
        <v>40654.9</v>
      </c>
    </row>
    <row r="49" spans="1:2" ht="12.75">
      <c r="A49" s="1" t="s">
        <v>16</v>
      </c>
      <c r="B49" s="2">
        <v>23050.29</v>
      </c>
    </row>
    <row r="50" spans="1:2" ht="12.75">
      <c r="A50" s="1" t="s">
        <v>17</v>
      </c>
      <c r="B50" s="2">
        <v>13700</v>
      </c>
    </row>
    <row r="51" spans="1:2" ht="12.75">
      <c r="A51" s="7" t="s">
        <v>18</v>
      </c>
      <c r="B51" s="2">
        <v>7004.99</v>
      </c>
    </row>
    <row r="52" spans="1:2" ht="12.75">
      <c r="A52" s="7" t="s">
        <v>19</v>
      </c>
      <c r="B52" s="2">
        <v>847</v>
      </c>
    </row>
    <row r="53" spans="1:2" ht="12.75">
      <c r="A53" s="12" t="s">
        <v>68</v>
      </c>
      <c r="B53" s="5">
        <f>SUM(B48:B52)</f>
        <v>85257.18000000001</v>
      </c>
    </row>
    <row r="54" spans="1:2" ht="12.75">
      <c r="A54" s="11"/>
      <c r="B54" s="5"/>
    </row>
    <row r="55" spans="1:2" ht="15.75">
      <c r="A55" s="23" t="s">
        <v>72</v>
      </c>
      <c r="B55" s="23"/>
    </row>
    <row r="56" spans="1:2" ht="12.75">
      <c r="A56" s="1"/>
      <c r="B56" s="2"/>
    </row>
    <row r="57" spans="1:2" ht="12.75">
      <c r="A57" s="1" t="s">
        <v>20</v>
      </c>
      <c r="B57" s="2">
        <v>35473.57</v>
      </c>
    </row>
    <row r="58" spans="1:2" ht="12.75">
      <c r="A58" s="1" t="s">
        <v>21</v>
      </c>
      <c r="B58" s="2">
        <v>2420</v>
      </c>
    </row>
    <row r="59" spans="1:2" ht="12.75">
      <c r="A59" s="1" t="s">
        <v>22</v>
      </c>
      <c r="B59" s="2">
        <v>1500</v>
      </c>
    </row>
    <row r="60" spans="1:2" ht="12.75">
      <c r="A60" s="1" t="s">
        <v>23</v>
      </c>
      <c r="B60" s="2">
        <v>359.37</v>
      </c>
    </row>
    <row r="61" spans="1:2" ht="12.75">
      <c r="A61" s="10" t="s">
        <v>68</v>
      </c>
      <c r="B61" s="5">
        <f>SUM(B57:B60)</f>
        <v>39752.94</v>
      </c>
    </row>
    <row r="62" spans="1:2" ht="12.75">
      <c r="A62" s="1"/>
      <c r="B62" s="2"/>
    </row>
    <row r="63" spans="1:2" ht="15.75">
      <c r="A63" s="23" t="s">
        <v>73</v>
      </c>
      <c r="B63" s="23"/>
    </row>
    <row r="64" spans="1:2" ht="12.75">
      <c r="A64" s="1"/>
      <c r="B64" s="1"/>
    </row>
    <row r="65" spans="1:2" ht="12.75">
      <c r="A65" s="1" t="s">
        <v>24</v>
      </c>
      <c r="B65" s="3">
        <v>21956</v>
      </c>
    </row>
    <row r="66" spans="1:2" ht="12.75">
      <c r="A66" s="1" t="s">
        <v>25</v>
      </c>
      <c r="B66" s="3">
        <v>13341</v>
      </c>
    </row>
    <row r="67" spans="1:2" ht="12.75">
      <c r="A67" s="1" t="s">
        <v>26</v>
      </c>
      <c r="B67" s="3">
        <v>11979</v>
      </c>
    </row>
    <row r="68" spans="1:2" ht="12.75">
      <c r="A68" s="1" t="s">
        <v>27</v>
      </c>
      <c r="B68" s="3">
        <v>4598</v>
      </c>
    </row>
    <row r="69" spans="1:2" ht="12.75">
      <c r="A69" s="1" t="s">
        <v>28</v>
      </c>
      <c r="B69" s="3">
        <v>2917.31</v>
      </c>
    </row>
    <row r="70" spans="1:2" ht="12.75">
      <c r="A70" s="10" t="s">
        <v>68</v>
      </c>
      <c r="B70" s="5">
        <f>SUM(B65:B69)</f>
        <v>54791.31</v>
      </c>
    </row>
    <row r="71" spans="1:2" ht="12.75">
      <c r="A71" s="1"/>
      <c r="B71" s="3"/>
    </row>
    <row r="72" spans="1:2" ht="18">
      <c r="A72" s="27" t="s">
        <v>53</v>
      </c>
      <c r="B72" s="27"/>
    </row>
    <row r="73" spans="1:2" ht="12.75">
      <c r="A73" s="1"/>
      <c r="B73" s="1"/>
    </row>
    <row r="74" spans="1:2" ht="12.75">
      <c r="A74" s="1" t="s">
        <v>56</v>
      </c>
      <c r="B74" s="3">
        <v>74079.93</v>
      </c>
    </row>
    <row r="75" spans="1:2" ht="12.75">
      <c r="A75" s="9" t="s">
        <v>66</v>
      </c>
      <c r="B75" s="3">
        <v>53183.9</v>
      </c>
    </row>
    <row r="76" spans="1:2" ht="12.75">
      <c r="A76" s="9" t="s">
        <v>57</v>
      </c>
      <c r="B76" s="3">
        <v>44291.08</v>
      </c>
    </row>
    <row r="77" spans="1:2" ht="12.75">
      <c r="A77" s="9" t="s">
        <v>62</v>
      </c>
      <c r="B77" s="3">
        <v>44130.76</v>
      </c>
    </row>
    <row r="78" spans="1:2" ht="12.75">
      <c r="A78" s="9" t="s">
        <v>59</v>
      </c>
      <c r="B78" s="3">
        <v>43379.62</v>
      </c>
    </row>
    <row r="79" spans="1:2" ht="12.75">
      <c r="A79" s="9" t="s">
        <v>61</v>
      </c>
      <c r="B79" s="3">
        <v>35152.69</v>
      </c>
    </row>
    <row r="80" spans="1:2" ht="12.75">
      <c r="A80" s="9" t="s">
        <v>63</v>
      </c>
      <c r="B80" s="3">
        <v>32879.6</v>
      </c>
    </row>
    <row r="81" spans="1:2" ht="12.75">
      <c r="A81" s="9" t="s">
        <v>60</v>
      </c>
      <c r="B81" s="3">
        <v>25773.6</v>
      </c>
    </row>
    <row r="82" spans="1:2" ht="12.75">
      <c r="A82" s="9" t="s">
        <v>58</v>
      </c>
      <c r="B82" s="3">
        <v>23647.88</v>
      </c>
    </row>
    <row r="83" spans="1:2" ht="12.75">
      <c r="A83" s="9" t="s">
        <v>65</v>
      </c>
      <c r="B83" s="3">
        <v>20000</v>
      </c>
    </row>
    <row r="84" spans="1:2" ht="12.75">
      <c r="A84" s="1" t="s">
        <v>55</v>
      </c>
      <c r="B84" s="3">
        <v>19298.9</v>
      </c>
    </row>
    <row r="85" spans="1:2" ht="12.75">
      <c r="A85" s="9" t="s">
        <v>67</v>
      </c>
      <c r="B85" s="3">
        <v>16952.7</v>
      </c>
    </row>
    <row r="86" spans="1:2" ht="12.75">
      <c r="A86" s="1" t="s">
        <v>54</v>
      </c>
      <c r="B86" s="3">
        <v>15648.98</v>
      </c>
    </row>
    <row r="87" spans="1:2" ht="12.75">
      <c r="A87" s="9" t="s">
        <v>64</v>
      </c>
      <c r="B87" s="3">
        <v>10092.64</v>
      </c>
    </row>
    <row r="88" spans="1:2" ht="12.75">
      <c r="A88" s="1"/>
      <c r="B88" s="3"/>
    </row>
    <row r="89" spans="1:2" ht="18">
      <c r="A89" s="28" t="s">
        <v>87</v>
      </c>
      <c r="B89" s="28"/>
    </row>
    <row r="90" spans="1:2" ht="12.75">
      <c r="A90" s="1"/>
      <c r="B90" s="1"/>
    </row>
    <row r="91" spans="1:2" ht="12.75">
      <c r="A91" s="1" t="s">
        <v>86</v>
      </c>
      <c r="B91" s="2">
        <v>89341.06</v>
      </c>
    </row>
    <row r="92" spans="1:2" ht="12.75">
      <c r="A92" s="1" t="s">
        <v>82</v>
      </c>
      <c r="B92" s="2">
        <v>512647.36</v>
      </c>
    </row>
    <row r="93" spans="1:2" ht="12.75">
      <c r="A93" s="10" t="s">
        <v>68</v>
      </c>
      <c r="B93" s="5">
        <f>SUM(B91:B92)</f>
        <v>601988.4199999999</v>
      </c>
    </row>
    <row r="94" spans="1:2" ht="12.75">
      <c r="A94" s="1"/>
      <c r="B94" s="1"/>
    </row>
    <row r="95" spans="1:2" ht="18">
      <c r="A95" s="27" t="s">
        <v>82</v>
      </c>
      <c r="B95" s="27"/>
    </row>
    <row r="96" spans="1:3" ht="12.75">
      <c r="A96" s="1"/>
      <c r="B96" s="1"/>
      <c r="C96" s="13"/>
    </row>
    <row r="97" spans="1:2" ht="15.75">
      <c r="A97" s="23" t="s">
        <v>74</v>
      </c>
      <c r="B97" s="23"/>
    </row>
    <row r="98" spans="1:2" ht="12.75">
      <c r="A98" s="1"/>
      <c r="B98" s="1"/>
    </row>
    <row r="99" spans="1:2" ht="12.75">
      <c r="A99" s="1" t="s">
        <v>29</v>
      </c>
      <c r="B99" s="2">
        <v>48400</v>
      </c>
    </row>
    <row r="100" spans="1:2" ht="12.75">
      <c r="A100" s="1" t="s">
        <v>30</v>
      </c>
      <c r="B100" s="2">
        <v>38799.86</v>
      </c>
    </row>
    <row r="101" spans="1:3" ht="12.75">
      <c r="A101" s="1" t="s">
        <v>31</v>
      </c>
      <c r="B101" s="2">
        <v>33817.08</v>
      </c>
      <c r="C101" s="4"/>
    </row>
    <row r="102" spans="1:2" ht="12.75">
      <c r="A102" s="1" t="s">
        <v>32</v>
      </c>
      <c r="B102" s="2">
        <v>24417.8</v>
      </c>
    </row>
    <row r="103" spans="1:2" ht="12.75">
      <c r="A103" s="1" t="s">
        <v>33</v>
      </c>
      <c r="B103" s="2">
        <v>13189</v>
      </c>
    </row>
    <row r="104" spans="1:2" ht="12.75">
      <c r="A104" s="1" t="s">
        <v>34</v>
      </c>
      <c r="B104" s="2">
        <v>12341.54</v>
      </c>
    </row>
    <row r="105" spans="1:2" ht="12.75">
      <c r="A105" s="1" t="s">
        <v>35</v>
      </c>
      <c r="B105" s="2">
        <v>4974.32</v>
      </c>
    </row>
    <row r="106" spans="1:2" ht="12.75">
      <c r="A106" s="1" t="s">
        <v>36</v>
      </c>
      <c r="B106" s="2">
        <v>4532.71</v>
      </c>
    </row>
    <row r="107" spans="1:2" ht="12.75">
      <c r="A107" s="1" t="s">
        <v>37</v>
      </c>
      <c r="B107" s="2">
        <v>1070</v>
      </c>
    </row>
    <row r="108" spans="1:2" ht="12.75">
      <c r="A108" s="1" t="s">
        <v>38</v>
      </c>
      <c r="B108" s="2">
        <v>14211.99</v>
      </c>
    </row>
    <row r="109" spans="1:2" ht="12.75">
      <c r="A109" s="1" t="s">
        <v>39</v>
      </c>
      <c r="B109" s="2">
        <v>7260</v>
      </c>
    </row>
    <row r="110" spans="1:2" ht="12.75">
      <c r="A110" s="10" t="s">
        <v>68</v>
      </c>
      <c r="B110" s="5">
        <f>SUM(B99:B109)</f>
        <v>203014.3</v>
      </c>
    </row>
    <row r="111" spans="1:2" ht="12.75">
      <c r="A111" s="1"/>
      <c r="B111" s="2"/>
    </row>
    <row r="112" spans="1:2" ht="15.75">
      <c r="A112" s="23" t="s">
        <v>70</v>
      </c>
      <c r="B112" s="23"/>
    </row>
    <row r="113" spans="1:2" ht="12.75">
      <c r="A113" s="1"/>
      <c r="B113" s="1"/>
    </row>
    <row r="114" spans="1:2" ht="12.75">
      <c r="A114" s="1" t="s">
        <v>3</v>
      </c>
      <c r="B114" s="2">
        <v>41139.31</v>
      </c>
    </row>
    <row r="115" spans="1:2" ht="12.75">
      <c r="A115" s="1" t="s">
        <v>8</v>
      </c>
      <c r="B115" s="2">
        <v>20467.1</v>
      </c>
    </row>
    <row r="116" spans="1:2" ht="12.75">
      <c r="A116" s="1" t="s">
        <v>40</v>
      </c>
      <c r="B116" s="2">
        <v>20025.44</v>
      </c>
    </row>
    <row r="117" spans="1:2" ht="12.75">
      <c r="A117" s="1" t="s">
        <v>9</v>
      </c>
      <c r="B117" s="2">
        <v>10000</v>
      </c>
    </row>
    <row r="118" spans="1:2" ht="12.75">
      <c r="A118" s="1" t="s">
        <v>41</v>
      </c>
      <c r="B118" s="2">
        <v>10000</v>
      </c>
    </row>
    <row r="119" spans="1:2" ht="12.75">
      <c r="A119" s="1" t="s">
        <v>10</v>
      </c>
      <c r="B119" s="2">
        <v>5000</v>
      </c>
    </row>
    <row r="120" spans="1:2" ht="12.75">
      <c r="A120" s="1" t="s">
        <v>42</v>
      </c>
      <c r="B120" s="2">
        <v>3000</v>
      </c>
    </row>
    <row r="121" spans="1:2" ht="12.75">
      <c r="A121" s="10" t="s">
        <v>68</v>
      </c>
      <c r="B121" s="5">
        <f>SUM(B114:B120)</f>
        <v>109631.84999999999</v>
      </c>
    </row>
    <row r="122" spans="1:2" ht="12.75">
      <c r="A122" s="1"/>
      <c r="B122" s="2"/>
    </row>
    <row r="123" spans="1:2" ht="15.75">
      <c r="A123" s="23" t="s">
        <v>69</v>
      </c>
      <c r="B123" s="23"/>
    </row>
    <row r="124" spans="1:2" ht="12.75">
      <c r="A124" s="1"/>
      <c r="B124" s="1"/>
    </row>
    <row r="125" spans="1:2" ht="12.75">
      <c r="A125" s="8" t="s">
        <v>47</v>
      </c>
      <c r="B125" s="1"/>
    </row>
    <row r="126" spans="1:2" ht="12.75">
      <c r="A126" s="1" t="s">
        <v>43</v>
      </c>
      <c r="B126" s="2">
        <v>40577.93</v>
      </c>
    </row>
    <row r="127" spans="1:2" ht="12.75">
      <c r="A127" s="1" t="s">
        <v>44</v>
      </c>
      <c r="B127" s="2">
        <v>7260</v>
      </c>
    </row>
    <row r="128" spans="1:2" ht="12.75">
      <c r="A128" s="1" t="s">
        <v>45</v>
      </c>
      <c r="B128" s="2">
        <v>8269.14</v>
      </c>
    </row>
    <row r="129" spans="1:2" ht="12.75">
      <c r="A129" s="1" t="s">
        <v>46</v>
      </c>
      <c r="B129" s="2">
        <v>5082</v>
      </c>
    </row>
    <row r="130" spans="1:2" ht="12.75">
      <c r="A130" s="1"/>
      <c r="B130" s="2"/>
    </row>
    <row r="131" spans="1:2" ht="12.75">
      <c r="A131" s="8" t="s">
        <v>48</v>
      </c>
      <c r="B131" s="1"/>
    </row>
    <row r="132" spans="1:2" ht="12.75">
      <c r="A132" s="1" t="s">
        <v>43</v>
      </c>
      <c r="B132" s="2">
        <v>17888.14</v>
      </c>
    </row>
    <row r="133" spans="1:2" ht="12.75">
      <c r="A133" s="1" t="s">
        <v>1</v>
      </c>
      <c r="B133" s="2">
        <v>15003.92</v>
      </c>
    </row>
    <row r="134" spans="1:2" ht="12.75">
      <c r="A134" s="1" t="s">
        <v>12</v>
      </c>
      <c r="B134" s="2">
        <v>14999.93</v>
      </c>
    </row>
    <row r="135" spans="1:2" ht="12.75">
      <c r="A135" s="10" t="s">
        <v>68</v>
      </c>
      <c r="B135" s="5">
        <f>SUM(B126:B134)</f>
        <v>109081.06</v>
      </c>
    </row>
    <row r="136" spans="1:2" ht="12.75">
      <c r="A136" s="1"/>
      <c r="B136" s="2"/>
    </row>
    <row r="137" spans="1:2" ht="15.75">
      <c r="A137" s="23" t="s">
        <v>75</v>
      </c>
      <c r="B137" s="23"/>
    </row>
    <row r="138" spans="1:2" ht="12.75">
      <c r="A138" s="1"/>
      <c r="B138" s="1"/>
    </row>
    <row r="139" spans="1:2" ht="12.75">
      <c r="A139" s="1" t="s">
        <v>49</v>
      </c>
      <c r="B139" s="2">
        <v>24575.1</v>
      </c>
    </row>
    <row r="140" spans="1:2" ht="12.75">
      <c r="A140" s="1" t="s">
        <v>50</v>
      </c>
      <c r="B140" s="2">
        <v>20576.05</v>
      </c>
    </row>
    <row r="141" spans="1:2" ht="12.75">
      <c r="A141" s="1" t="s">
        <v>51</v>
      </c>
      <c r="B141" s="2">
        <v>45769</v>
      </c>
    </row>
    <row r="142" spans="1:2" ht="12.75">
      <c r="A142" s="10" t="s">
        <v>68</v>
      </c>
      <c r="B142" s="5">
        <f>SUM(B139:B141)</f>
        <v>90920.15</v>
      </c>
    </row>
    <row r="143" spans="1:2" ht="12.75">
      <c r="A143" s="1"/>
      <c r="B143" s="2"/>
    </row>
    <row r="145" spans="1:2" ht="27.75">
      <c r="A145" s="22" t="s">
        <v>88</v>
      </c>
      <c r="B145" s="22"/>
    </row>
    <row r="146" spans="1:2" ht="12.75">
      <c r="A146" s="16" t="s">
        <v>89</v>
      </c>
      <c r="B146" s="17" t="s">
        <v>90</v>
      </c>
    </row>
    <row r="147" spans="1:2" ht="12.75">
      <c r="A147" s="18">
        <v>1997</v>
      </c>
      <c r="B147" s="19">
        <v>1247736</v>
      </c>
    </row>
    <row r="148" spans="1:2" ht="12.75">
      <c r="A148" s="18">
        <v>1998</v>
      </c>
      <c r="B148" s="19">
        <v>2005857</v>
      </c>
    </row>
    <row r="149" spans="1:2" ht="12.75">
      <c r="A149" s="18">
        <v>1999</v>
      </c>
      <c r="B149" s="19">
        <v>2045490</v>
      </c>
    </row>
    <row r="150" spans="1:2" ht="12.75">
      <c r="A150" s="18">
        <v>2000</v>
      </c>
      <c r="B150" s="19">
        <v>1561782</v>
      </c>
    </row>
    <row r="151" spans="1:2" ht="12.75">
      <c r="A151" s="18">
        <v>2001</v>
      </c>
      <c r="B151" s="19">
        <v>2026572</v>
      </c>
    </row>
    <row r="152" spans="1:2" ht="12.75">
      <c r="A152" s="18">
        <v>2002</v>
      </c>
      <c r="B152" s="19">
        <v>2044230</v>
      </c>
    </row>
    <row r="153" spans="1:2" ht="12.75">
      <c r="A153" s="18">
        <v>2003</v>
      </c>
      <c r="B153" s="19">
        <v>2735576</v>
      </c>
    </row>
    <row r="154" spans="1:2" ht="12.75">
      <c r="A154" s="18">
        <v>2004</v>
      </c>
      <c r="B154" s="19">
        <v>2827623</v>
      </c>
    </row>
    <row r="155" spans="1:2" ht="12.75">
      <c r="A155" s="18">
        <v>2005</v>
      </c>
      <c r="B155" s="19">
        <v>3619339</v>
      </c>
    </row>
    <row r="156" spans="1:2" ht="12.75">
      <c r="A156" s="18">
        <v>2006</v>
      </c>
      <c r="B156" s="19">
        <v>5482001</v>
      </c>
    </row>
    <row r="157" spans="1:2" ht="12.75">
      <c r="A157" s="18">
        <v>2007</v>
      </c>
      <c r="B157" s="19">
        <v>6311532</v>
      </c>
    </row>
    <row r="158" spans="1:2" ht="12.75">
      <c r="A158" s="18">
        <v>2008</v>
      </c>
      <c r="B158" s="19">
        <v>6876104</v>
      </c>
    </row>
    <row r="159" spans="1:2" ht="12.75">
      <c r="A159" s="18">
        <v>2009</v>
      </c>
      <c r="B159" s="19">
        <v>5378129</v>
      </c>
    </row>
    <row r="160" spans="1:2" ht="12.75">
      <c r="A160" s="18">
        <v>2010</v>
      </c>
      <c r="B160" s="19">
        <v>2821106</v>
      </c>
    </row>
    <row r="161" spans="1:2" ht="12.75">
      <c r="A161" s="18">
        <v>2011</v>
      </c>
      <c r="B161" s="19">
        <v>2350919.1</v>
      </c>
    </row>
    <row r="162" spans="1:2" ht="12.75">
      <c r="A162" s="18">
        <v>2012</v>
      </c>
      <c r="B162" s="19">
        <v>1414383</v>
      </c>
    </row>
    <row r="163" spans="1:2" ht="12.75">
      <c r="A163" s="18">
        <v>2013</v>
      </c>
      <c r="B163" s="19">
        <v>1229083.3334999997</v>
      </c>
    </row>
    <row r="164" spans="1:2" ht="12.75">
      <c r="A164" s="20">
        <v>2014</v>
      </c>
      <c r="B164" s="19">
        <v>1400056.6602</v>
      </c>
    </row>
    <row r="165" spans="1:2" ht="12.75">
      <c r="A165" s="20">
        <v>2015</v>
      </c>
      <c r="B165" s="19">
        <v>1325579.47</v>
      </c>
    </row>
    <row r="166" spans="1:2" ht="12.75">
      <c r="A166" s="21"/>
      <c r="B166" s="2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</sheetData>
  <sheetProtection/>
  <mergeCells count="18">
    <mergeCell ref="A72:B72"/>
    <mergeCell ref="A22:B22"/>
    <mergeCell ref="A89:B89"/>
    <mergeCell ref="A95:B95"/>
    <mergeCell ref="A24:B24"/>
    <mergeCell ref="A36:B36"/>
    <mergeCell ref="A46:B46"/>
    <mergeCell ref="A55:B55"/>
    <mergeCell ref="A63:B63"/>
    <mergeCell ref="A1:B1"/>
    <mergeCell ref="A3:B3"/>
    <mergeCell ref="A10:B10"/>
    <mergeCell ref="A16:B16"/>
    <mergeCell ref="A145:B145"/>
    <mergeCell ref="A97:B97"/>
    <mergeCell ref="A112:B112"/>
    <mergeCell ref="A123:B123"/>
    <mergeCell ref="A137:B137"/>
  </mergeCells>
  <hyperlinks>
    <hyperlink ref="A51" r:id="rId1" display="www.efe.com"/>
    <hyperlink ref="A52" r:id="rId2" display="www.ahorazonamedia.com"/>
  </hyperlinks>
  <printOptions/>
  <pageMargins left="0.75" right="0.75" top="1" bottom="1" header="0" footer="0"/>
  <pageSetup horizontalDpi="600" verticalDpi="600" orientation="portrait" paperSize="9" scale="87" r:id="rId3"/>
  <rowBreaks count="3" manualBreakCount="3">
    <brk id="54" max="1" man="1"/>
    <brk id="88" max="2" man="1"/>
    <brk id="14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X044717</dc:creator>
  <cp:keywords/>
  <dc:description/>
  <cp:lastModifiedBy>x036273</cp:lastModifiedBy>
  <cp:lastPrinted>2017-03-14T10:07:57Z</cp:lastPrinted>
  <dcterms:created xsi:type="dcterms:W3CDTF">2015-07-14T08:36:12Z</dcterms:created>
  <dcterms:modified xsi:type="dcterms:W3CDTF">2017-03-14T10:07:58Z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