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1"/>
  </bookViews>
  <sheets>
    <sheet name="1er Semestre 2018" sheetId="1" r:id="rId1"/>
    <sheet name="Total Año 2018" sheetId="2" r:id="rId2"/>
  </sheets>
  <definedNames/>
  <calcPr fullCalcOnLoad="1"/>
</workbook>
</file>

<file path=xl/sharedStrings.xml><?xml version="1.0" encoding="utf-8"?>
<sst xmlns="http://schemas.openxmlformats.org/spreadsheetml/2006/main" count="332" uniqueCount="301">
  <si>
    <r>
      <rPr>
        <b/>
        <sz val="15"/>
        <rFont val="Arial"/>
        <family val="2"/>
      </rPr>
      <t>Memoria de Ejecución Publicidad Institucional del Gobierno de Navarra 2018</t>
    </r>
  </si>
  <si>
    <r>
      <rPr>
        <b/>
        <sz val="15"/>
        <rFont val="Arial"/>
        <family val="2"/>
      </rPr>
      <t xml:space="preserve">                      Inversión publicitaria por departamentos                      </t>
    </r>
  </si>
  <si>
    <r>
      <rPr>
        <b/>
        <sz val="11"/>
        <rFont val="Arial"/>
        <family val="2"/>
      </rPr>
      <t>Relaciones Ciudadanas e Institucionales</t>
    </r>
  </si>
  <si>
    <r>
      <rPr>
        <sz val="11"/>
        <rFont val="Arial"/>
        <family val="2"/>
      </rPr>
      <t>· Dirección General de Comunicación y Relaciones Institucionales</t>
    </r>
  </si>
  <si>
    <r>
      <rPr>
        <sz val="11"/>
        <rFont val="Arial"/>
        <family val="2"/>
      </rPr>
      <t>· resto del Departamento</t>
    </r>
  </si>
  <si>
    <r>
      <rPr>
        <b/>
        <sz val="11"/>
        <rFont val="Arial"/>
        <family val="2"/>
      </rPr>
      <t>Salud</t>
    </r>
  </si>
  <si>
    <r>
      <rPr>
        <b/>
        <sz val="11"/>
        <rFont val="Arial"/>
        <family val="2"/>
      </rPr>
      <t>Desarrollo Económico</t>
    </r>
  </si>
  <si>
    <r>
      <rPr>
        <b/>
        <sz val="11"/>
        <rFont val="Arial"/>
        <family val="2"/>
      </rPr>
      <t>Cultura, Deporte y Juventud</t>
    </r>
  </si>
  <si>
    <r>
      <rPr>
        <b/>
        <sz val="11"/>
        <rFont val="Arial"/>
        <family val="2"/>
      </rPr>
      <t>Derechos Sociales</t>
    </r>
  </si>
  <si>
    <r>
      <rPr>
        <b/>
        <sz val="11"/>
        <rFont val="Arial"/>
        <family val="2"/>
      </rPr>
      <t>Educación</t>
    </r>
  </si>
  <si>
    <r>
      <rPr>
        <b/>
        <sz val="11"/>
        <rFont val="Arial"/>
        <family val="2"/>
      </rPr>
      <t>Hacienda y Política Financiera</t>
    </r>
  </si>
  <si>
    <r>
      <rPr>
        <b/>
        <sz val="11"/>
        <rFont val="Arial"/>
        <family val="2"/>
      </rPr>
      <t>TOTAL</t>
    </r>
  </si>
  <si>
    <r>
      <rPr>
        <b/>
        <sz val="13"/>
        <rFont val="Arial"/>
        <family val="2"/>
      </rPr>
      <t xml:space="preserve">                                   Principales campañas de publicidad                                   </t>
    </r>
  </si>
  <si>
    <r>
      <rPr>
        <sz val="11"/>
        <rFont val="Arial"/>
        <family val="2"/>
      </rPr>
      <t>Prevención de Infecciones de Transmisión Sexual "CON"</t>
    </r>
  </si>
  <si>
    <r>
      <rPr>
        <sz val="11"/>
        <rFont val="Arial"/>
        <family val="2"/>
      </rPr>
      <t>Deporte y Mujer</t>
    </r>
  </si>
  <si>
    <r>
      <rPr>
        <sz val="11"/>
        <rFont val="Arial"/>
        <family val="2"/>
      </rPr>
      <t>Día de Navarra</t>
    </r>
  </si>
  <si>
    <r>
      <rPr>
        <sz val="11"/>
        <rFont val="Arial"/>
        <family val="2"/>
      </rPr>
      <t>Prevención de las agresiones sexistas en fiestas</t>
    </r>
  </si>
  <si>
    <r>
      <rPr>
        <sz val="11"/>
        <rFont val="Arial"/>
        <family val="2"/>
      </rPr>
      <t>Campaña de la Renta 2017</t>
    </r>
  </si>
  <si>
    <r>
      <rPr>
        <sz val="11"/>
        <rFont val="Arial"/>
        <family val="2"/>
      </rPr>
      <t>Obras túneles Belate-Almandoz</t>
    </r>
  </si>
  <si>
    <r>
      <rPr>
        <sz val="11"/>
        <rFont val="Arial"/>
        <family val="2"/>
      </rPr>
      <t>Matriculación escolar-Elige la Pública</t>
    </r>
  </si>
  <si>
    <r>
      <rPr>
        <sz val="11"/>
        <rFont val="Arial"/>
        <family val="2"/>
      </rPr>
      <t>Uso eficiente recursos sanitarios</t>
    </r>
  </si>
  <si>
    <r>
      <rPr>
        <sz val="11"/>
        <rFont val="Arial"/>
        <family val="2"/>
      </rPr>
      <t>Promoción del acogimiento familiar</t>
    </r>
  </si>
  <si>
    <r>
      <rPr>
        <sz val="11"/>
        <rFont val="Arial"/>
        <family val="2"/>
      </rPr>
      <t>Prevención incendios en chimeneas</t>
    </r>
  </si>
  <si>
    <r>
      <rPr>
        <sz val="11"/>
        <rFont val="Arial"/>
        <family val="2"/>
      </rPr>
      <t>Mayores en Positivo</t>
    </r>
  </si>
  <si>
    <r>
      <rPr>
        <sz val="11"/>
        <rFont val="Arial"/>
        <family val="2"/>
      </rPr>
      <t>Fomento del vehículo eléctrico</t>
    </r>
  </si>
  <si>
    <r>
      <rPr>
        <sz val="11"/>
        <rFont val="Arial"/>
        <family val="2"/>
      </rPr>
      <t>Plan de lucha contra el fraude</t>
    </r>
  </si>
  <si>
    <r>
      <rPr>
        <sz val="11"/>
        <rFont val="Arial"/>
        <family val="2"/>
      </rPr>
      <t>948 Merkatua</t>
    </r>
  </si>
  <si>
    <r>
      <rPr>
        <sz val="11"/>
        <rFont val="Arial"/>
        <family val="2"/>
      </rPr>
      <t>Conmemoración Día internacional contra violencia hacia las mujeres</t>
    </r>
  </si>
  <si>
    <r>
      <rPr>
        <sz val="11"/>
        <rFont val="Arial"/>
        <family val="2"/>
      </rPr>
      <t>Fomento del Trabajo Autónomo</t>
    </r>
  </si>
  <si>
    <r>
      <rPr>
        <sz val="11"/>
        <rFont val="Arial"/>
        <family val="2"/>
      </rPr>
      <t>Día Internacional de la Mujer</t>
    </r>
  </si>
  <si>
    <r>
      <rPr>
        <sz val="11"/>
        <rFont val="Arial"/>
        <family val="2"/>
      </rPr>
      <t>Sensibilización frente al acoso escolar "Ikusitakoan, cuéntalo"</t>
    </r>
  </si>
  <si>
    <r>
      <rPr>
        <sz val="11"/>
        <rFont val="Arial"/>
        <family val="2"/>
      </rPr>
      <t>Distracciones en la conducción</t>
    </r>
  </si>
  <si>
    <r>
      <rPr>
        <sz val="11"/>
        <rFont val="Arial"/>
        <family val="2"/>
      </rPr>
      <t>Concienciación agresiones a sanitarios "Relaciones saludables"</t>
    </r>
  </si>
  <si>
    <r>
      <rPr>
        <sz val="11"/>
        <rFont val="Arial"/>
        <family val="2"/>
      </rPr>
      <t>Aprendizaje de euskera en personas adultas "Dale like al euskera"</t>
    </r>
  </si>
  <si>
    <r>
      <rPr>
        <sz val="11"/>
        <rFont val="Arial"/>
        <family val="2"/>
      </rPr>
      <t>Contratación laboral perceptores de renta garantizada</t>
    </r>
  </si>
  <si>
    <r>
      <rPr>
        <b/>
        <sz val="11"/>
        <rFont val="Arial"/>
        <family val="2"/>
      </rPr>
      <t>Total</t>
    </r>
  </si>
  <si>
    <r>
      <rPr>
        <b/>
        <sz val="13"/>
        <rFont val="Arial"/>
        <family val="2"/>
      </rPr>
      <t xml:space="preserve">                   Campañas menores de Publicidad y anuncios sueltos                   </t>
    </r>
  </si>
  <si>
    <r>
      <rPr>
        <sz val="11"/>
        <rFont val="Arial"/>
        <family val="2"/>
      </rPr>
      <t>Reducción del uso de bolsas de plástico "Agur plástico adiós"</t>
    </r>
  </si>
  <si>
    <r>
      <rPr>
        <sz val="11"/>
        <rFont val="Arial"/>
        <family val="2"/>
      </rPr>
      <t>Apertura nueva agencia integral de empleo de Iturrondo</t>
    </r>
  </si>
  <si>
    <r>
      <rPr>
        <sz val="11"/>
        <rFont val="Arial"/>
        <family val="2"/>
      </rPr>
      <t>Kultur</t>
    </r>
  </si>
  <si>
    <r>
      <rPr>
        <sz val="11"/>
        <rFont val="Arial"/>
        <family val="2"/>
      </rPr>
      <t>948 Merkatua (pagos pendientes de 2017)</t>
    </r>
  </si>
  <si>
    <r>
      <rPr>
        <sz val="11"/>
        <rFont val="Arial"/>
        <family val="2"/>
      </rPr>
      <t>Premio Biziberri Rehabilita Navarra</t>
    </r>
  </si>
  <si>
    <r>
      <rPr>
        <sz val="11"/>
        <rFont val="Arial"/>
        <family val="2"/>
      </rPr>
      <t>Novedades en la Ley 7/2017 - Derechos Consumidores</t>
    </r>
  </si>
  <si>
    <r>
      <rPr>
        <sz val="11"/>
        <rFont val="Arial"/>
        <family val="2"/>
      </rPr>
      <t>Promoción del modelo D en la matriculación escolar</t>
    </r>
  </si>
  <si>
    <r>
      <rPr>
        <sz val="11"/>
        <rFont val="Arial"/>
        <family val="2"/>
      </rPr>
      <t>Jornadas Europeas de Patrimonio</t>
    </r>
  </si>
  <si>
    <r>
      <rPr>
        <sz val="11"/>
        <rFont val="Arial"/>
        <family val="2"/>
      </rPr>
      <t>Festival Teatro de Olite 2018</t>
    </r>
  </si>
  <si>
    <r>
      <rPr>
        <sz val="11"/>
        <rFont val="Arial"/>
        <family val="2"/>
      </rPr>
      <t>Escuela de Salud</t>
    </r>
  </si>
  <si>
    <r>
      <rPr>
        <sz val="11"/>
        <rFont val="Arial"/>
        <family val="2"/>
      </rPr>
      <t>Apertura Urgencias Centro de salud Buztintxuri</t>
    </r>
  </si>
  <si>
    <r>
      <rPr>
        <sz val="11"/>
        <rFont val="Arial"/>
        <family val="2"/>
      </rPr>
      <t>Formación en animación 3D</t>
    </r>
  </si>
  <si>
    <r>
      <rPr>
        <sz val="11"/>
        <rFont val="Arial"/>
        <family val="2"/>
      </rPr>
      <t>Día del Euskera</t>
    </r>
  </si>
  <si>
    <r>
      <rPr>
        <sz val="11"/>
        <rFont val="Arial"/>
        <family val="2"/>
      </rPr>
      <t>Día del Orgullo LGTBI</t>
    </r>
  </si>
  <si>
    <r>
      <rPr>
        <sz val="11"/>
        <rFont val="Arial"/>
        <family val="2"/>
      </rPr>
      <t>Feria de Artesanía</t>
    </r>
  </si>
  <si>
    <r>
      <rPr>
        <sz val="11"/>
        <rFont val="Arial"/>
        <family val="2"/>
      </rPr>
      <t>Ayudas a la modernización del Comercio minorista</t>
    </r>
  </si>
  <si>
    <r>
      <rPr>
        <sz val="11"/>
        <rFont val="Arial"/>
        <family val="2"/>
      </rPr>
      <t>Promoción del euskera "Y en euskera, ¡claro que sí!"</t>
    </r>
  </si>
  <si>
    <r>
      <rPr>
        <sz val="11"/>
        <rFont val="Arial"/>
        <family val="2"/>
      </rPr>
      <t>Homenaje Reyes de Navarra</t>
    </r>
  </si>
  <si>
    <r>
      <rPr>
        <sz val="11"/>
        <rFont val="Arial"/>
        <family val="2"/>
      </rPr>
      <t>"Beber lo normal puede ser demasiado"</t>
    </r>
  </si>
  <si>
    <r>
      <rPr>
        <sz val="11"/>
        <rFont val="Arial"/>
        <family val="2"/>
      </rPr>
      <t>Promoción Euskara Nafarroan</t>
    </r>
  </si>
  <si>
    <r>
      <rPr>
        <sz val="11"/>
        <rFont val="Arial"/>
        <family val="2"/>
      </rPr>
      <t>Calendario: Anuncio Agresiones sexistas</t>
    </r>
  </si>
  <si>
    <r>
      <rPr>
        <sz val="11"/>
        <rFont val="Arial"/>
        <family val="2"/>
      </rPr>
      <t>Campaña promoción oficinas ORVE 2018</t>
    </r>
  </si>
  <si>
    <r>
      <rPr>
        <sz val="11"/>
        <rFont val="Arial"/>
        <family val="2"/>
      </rPr>
      <t>Semana de la música Antigua de Estella</t>
    </r>
  </si>
  <si>
    <r>
      <rPr>
        <sz val="11"/>
        <rFont val="Arial"/>
        <family val="2"/>
      </rPr>
      <t>Campaña matriculación Formación Profesional</t>
    </r>
  </si>
  <si>
    <r>
      <rPr>
        <sz val="11"/>
        <rFont val="Arial"/>
        <family val="2"/>
      </rPr>
      <t>Campaña Comercio Rural</t>
    </r>
  </si>
  <si>
    <r>
      <rPr>
        <sz val="11"/>
        <rFont val="Arial"/>
        <family val="2"/>
      </rPr>
      <t>Bibliotecas: Déjate sorprender</t>
    </r>
  </si>
  <si>
    <r>
      <rPr>
        <sz val="11"/>
        <rFont val="Arial"/>
        <family val="2"/>
      </rPr>
      <t>Anuncio Beber lo normal (pagos pendientes de 2017)</t>
    </r>
  </si>
  <si>
    <r>
      <rPr>
        <sz val="11"/>
        <rFont val="Arial"/>
        <family val="2"/>
      </rPr>
      <t>Venta prenavideña de Publicaciones</t>
    </r>
  </si>
  <si>
    <r>
      <rPr>
        <sz val="11"/>
        <rFont val="Arial"/>
        <family val="2"/>
      </rPr>
      <t>Promoción "Plan Industria Navarra 2020"</t>
    </r>
  </si>
  <si>
    <r>
      <rPr>
        <sz val="11"/>
        <rFont val="Arial"/>
        <family val="2"/>
      </rPr>
      <t>Igualdad-Día Homofobia, Transfobia, Bifobia</t>
    </r>
  </si>
  <si>
    <r>
      <rPr>
        <sz val="11"/>
        <rFont val="Arial"/>
        <family val="2"/>
      </rPr>
      <t>Ayudas aprendizaje de Euskera adultos</t>
    </r>
  </si>
  <si>
    <r>
      <rPr>
        <sz val="11"/>
        <rFont val="Arial"/>
        <family val="2"/>
      </rPr>
      <t>Festival Punto de Vista</t>
    </r>
  </si>
  <si>
    <r>
      <rPr>
        <sz val="11"/>
        <rFont val="Arial"/>
        <family val="2"/>
      </rPr>
      <t>Día Internacional Museos</t>
    </r>
  </si>
  <si>
    <r>
      <rPr>
        <sz val="11"/>
        <rFont val="Arial"/>
        <family val="2"/>
      </rPr>
      <t>Anuncio Uso eficaz 112</t>
    </r>
  </si>
  <si>
    <r>
      <rPr>
        <sz val="11"/>
        <rFont val="Arial"/>
        <family val="2"/>
      </rPr>
      <t>Seguridad usuarios Bicicletas (pagos pendientes de 2017)</t>
    </r>
  </si>
  <si>
    <r>
      <rPr>
        <sz val="11"/>
        <rFont val="Arial"/>
        <family val="2"/>
      </rPr>
      <t>Anuncios empleo: "Conocimiento digital básico"</t>
    </r>
  </si>
  <si>
    <r>
      <rPr>
        <sz val="11"/>
        <rFont val="Arial"/>
        <family val="2"/>
      </rPr>
      <t>Día Internacional de los Derechos Humanos</t>
    </r>
  </si>
  <si>
    <r>
      <rPr>
        <sz val="11"/>
        <rFont val="Arial"/>
        <family val="2"/>
      </rPr>
      <t>Anuncio Especial Innovación</t>
    </r>
  </si>
  <si>
    <r>
      <rPr>
        <sz val="11"/>
        <rFont val="Arial"/>
        <family val="2"/>
      </rPr>
      <t>Concierto Día de la Paz</t>
    </r>
  </si>
  <si>
    <r>
      <rPr>
        <sz val="11"/>
        <rFont val="Arial"/>
        <family val="2"/>
      </rPr>
      <t>Ayudas al copago sanitario</t>
    </r>
  </si>
  <si>
    <r>
      <rPr>
        <sz val="11"/>
        <rFont val="Arial"/>
        <family val="2"/>
      </rPr>
      <t>Exposición fuga de Ezkaba</t>
    </r>
  </si>
  <si>
    <r>
      <rPr>
        <sz val="11"/>
        <rFont val="Arial"/>
        <family val="2"/>
      </rPr>
      <t>Anuncio promocional Museos de Navarra</t>
    </r>
  </si>
  <si>
    <r>
      <rPr>
        <sz val="11"/>
        <rFont val="Arial"/>
        <family val="2"/>
      </rPr>
      <t>Jornada Convenio Económico</t>
    </r>
  </si>
  <si>
    <r>
      <rPr>
        <sz val="11"/>
        <rFont val="Arial"/>
        <family val="2"/>
      </rPr>
      <t>Promoción Ezkaba 80 aniversario, libro "Tejiendo Redes"</t>
    </r>
  </si>
  <si>
    <r>
      <rPr>
        <sz val="11"/>
        <rFont val="Arial"/>
        <family val="2"/>
      </rPr>
      <t>Programa de Atención Víctimas de Terrorismo</t>
    </r>
  </si>
  <si>
    <r>
      <rPr>
        <sz val="11"/>
        <rFont val="Arial"/>
        <family val="2"/>
      </rPr>
      <t>Anuncio "La sostenibilidad más fácil"</t>
    </r>
  </si>
  <si>
    <r>
      <rPr>
        <sz val="11"/>
        <rFont val="Arial"/>
        <family val="2"/>
      </rPr>
      <t>Presentación informe Germán Rodríguez</t>
    </r>
  </si>
  <si>
    <r>
      <rPr>
        <sz val="11"/>
        <rFont val="Arial"/>
        <family val="2"/>
      </rPr>
      <t>Anuncio "Pasaporte de los Museos"</t>
    </r>
  </si>
  <si>
    <r>
      <rPr>
        <sz val="11"/>
        <rFont val="Arial"/>
        <family val="2"/>
      </rPr>
      <t>Anuncio especial Transporte: carnet transporte joven</t>
    </r>
  </si>
  <si>
    <r>
      <rPr>
        <sz val="11"/>
        <rFont val="Arial"/>
        <family val="2"/>
      </rPr>
      <t>Teléfono de información general del Gobierno de Navarra</t>
    </r>
  </si>
  <si>
    <r>
      <rPr>
        <sz val="11"/>
        <rFont val="Arial"/>
        <family val="2"/>
      </rPr>
      <t>Acto reconocimiento víctimas 10 de marzo</t>
    </r>
  </si>
  <si>
    <r>
      <rPr>
        <sz val="11"/>
        <rFont val="Arial"/>
        <family val="2"/>
      </rPr>
      <t>Promoción colección "Relatos de plomo"</t>
    </r>
  </si>
  <si>
    <r>
      <rPr>
        <sz val="11"/>
        <rFont val="Arial"/>
        <family val="2"/>
      </rPr>
      <t>Promoción del "Plan I+D+I"</t>
    </r>
  </si>
  <si>
    <r>
      <rPr>
        <sz val="11"/>
        <rFont val="Arial"/>
        <family val="2"/>
      </rPr>
      <t>Promoción libro Egile Navarren Euskal Literaturaren Antologia</t>
    </r>
  </si>
  <si>
    <r>
      <rPr>
        <sz val="11"/>
        <rFont val="Arial"/>
        <family val="2"/>
      </rPr>
      <t>Plan Internacional de Navarra - Jornada 11 de septiembre</t>
    </r>
  </si>
  <si>
    <r>
      <rPr>
        <sz val="11"/>
        <rFont val="Arial"/>
        <family val="2"/>
      </rPr>
      <t>Gala Deporte Estella</t>
    </r>
  </si>
  <si>
    <r>
      <rPr>
        <sz val="11"/>
        <rFont val="Arial"/>
        <family val="2"/>
      </rPr>
      <t>Anuncio "Robo Toisón" Museo del Carlismo</t>
    </r>
  </si>
  <si>
    <r>
      <rPr>
        <sz val="11"/>
        <rFont val="Arial"/>
        <family val="2"/>
      </rPr>
      <t>Exposición "Yo la peor de todas"</t>
    </r>
  </si>
  <si>
    <r>
      <rPr>
        <b/>
        <sz val="13"/>
        <rFont val="Arial"/>
        <family val="2"/>
      </rPr>
      <t xml:space="preserve">                                                   Gasto por canales                                                  </t>
    </r>
  </si>
  <si>
    <r>
      <rPr>
        <sz val="11"/>
        <rFont val="Arial"/>
        <family val="2"/>
      </rPr>
      <t>Prensa diaria</t>
    </r>
  </si>
  <si>
    <r>
      <rPr>
        <sz val="11"/>
        <rFont val="Arial"/>
        <family val="2"/>
      </rPr>
      <t>Radios</t>
    </r>
  </si>
  <si>
    <r>
      <rPr>
        <sz val="11"/>
        <rFont val="Arial"/>
        <family val="2"/>
      </rPr>
      <t>Transporte urbano y comarcal</t>
    </r>
  </si>
  <si>
    <r>
      <rPr>
        <sz val="11"/>
        <rFont val="Arial"/>
        <family val="2"/>
      </rPr>
      <t>Medios digitales</t>
    </r>
  </si>
  <si>
    <r>
      <rPr>
        <sz val="11"/>
        <rFont val="Arial"/>
        <family val="2"/>
      </rPr>
      <t>Televisiones</t>
    </r>
  </si>
  <si>
    <r>
      <rPr>
        <sz val="11"/>
        <rFont val="Arial"/>
        <family val="2"/>
      </rPr>
      <t>Folletos y carteles (encartes y exterior)</t>
    </r>
  </si>
  <si>
    <r>
      <rPr>
        <sz val="11"/>
        <rFont val="Arial"/>
        <family val="2"/>
      </rPr>
      <t>Revistas locales</t>
    </r>
  </si>
  <si>
    <r>
      <rPr>
        <sz val="11"/>
        <rFont val="Arial"/>
        <family val="2"/>
      </rPr>
      <t>Salas de cine</t>
    </r>
  </si>
  <si>
    <r>
      <rPr>
        <sz val="11"/>
        <rFont val="Arial"/>
        <family val="2"/>
      </rPr>
      <t>Redes sociales</t>
    </r>
  </si>
  <si>
    <r>
      <rPr>
        <sz val="11"/>
        <rFont val="Arial"/>
        <family val="2"/>
      </rPr>
      <t>Revistas sectoriales</t>
    </r>
  </si>
  <si>
    <r>
      <rPr>
        <sz val="11"/>
        <rFont val="Arial"/>
        <family val="2"/>
      </rPr>
      <t>Otros soportes</t>
    </r>
  </si>
  <si>
    <r>
      <rPr>
        <b/>
        <sz val="11"/>
        <rFont val="Arial"/>
        <family val="2"/>
      </rPr>
      <t xml:space="preserve">                                                                 Prensa diaria                                                                </t>
    </r>
  </si>
  <si>
    <r>
      <rPr>
        <b/>
        <sz val="11"/>
        <rFont val="Arial"/>
        <family val="2"/>
      </rPr>
      <t xml:space="preserve">                                                                     Radios                                                                      </t>
    </r>
  </si>
  <si>
    <r>
      <rPr>
        <b/>
        <sz val="11"/>
        <rFont val="Arial"/>
        <family val="2"/>
      </rPr>
      <t xml:space="preserve">                                                                 Televisiones                                                                 </t>
    </r>
  </si>
  <si>
    <r>
      <rPr>
        <b/>
        <sz val="11"/>
        <rFont val="Arial"/>
        <family val="2"/>
      </rPr>
      <t xml:space="preserve">                                                  Transporte urbano y comarcal                                                  </t>
    </r>
  </si>
  <si>
    <r>
      <rPr>
        <sz val="11"/>
        <rFont val="Arial"/>
        <family val="2"/>
      </rPr>
      <t>Diario de Navarra</t>
    </r>
  </si>
  <si>
    <r>
      <rPr>
        <sz val="11"/>
        <rFont val="Arial"/>
        <family val="2"/>
      </rPr>
      <t>Diario de Noticias</t>
    </r>
  </si>
  <si>
    <r>
      <rPr>
        <sz val="11"/>
        <rFont val="Arial"/>
        <family val="2"/>
      </rPr>
      <t>Gara</t>
    </r>
  </si>
  <si>
    <r>
      <rPr>
        <sz val="11"/>
        <rFont val="Arial"/>
        <family val="2"/>
      </rPr>
      <t>Berria</t>
    </r>
  </si>
  <si>
    <r>
      <rPr>
        <sz val="11"/>
        <rFont val="Arial"/>
        <family val="2"/>
      </rPr>
      <t>Cadena Ser</t>
    </r>
  </si>
  <si>
    <r>
      <rPr>
        <sz val="11"/>
        <rFont val="Arial"/>
        <family val="2"/>
      </rPr>
      <t>Cope</t>
    </r>
  </si>
  <si>
    <r>
      <rPr>
        <sz val="11"/>
        <rFont val="Arial"/>
        <family val="2"/>
      </rPr>
      <t>Onda Cero</t>
    </r>
  </si>
  <si>
    <r>
      <rPr>
        <sz val="10"/>
        <rFont val="Arial"/>
        <family val="2"/>
      </rPr>
      <t>Cadena 100</t>
    </r>
  </si>
  <si>
    <r>
      <rPr>
        <sz val="11"/>
        <rFont val="Arial"/>
        <family val="2"/>
      </rPr>
      <t>Euskalerria Irratia</t>
    </r>
  </si>
  <si>
    <r>
      <rPr>
        <sz val="10"/>
        <rFont val="Arial"/>
        <family val="2"/>
      </rPr>
      <t>Europa FM</t>
    </r>
  </si>
  <si>
    <r>
      <rPr>
        <sz val="10"/>
        <rFont val="Arial"/>
        <family val="2"/>
      </rPr>
      <t>40 Principales</t>
    </r>
  </si>
  <si>
    <r>
      <rPr>
        <sz val="10"/>
        <rFont val="Arial"/>
        <family val="2"/>
      </rPr>
      <t>Rock FM</t>
    </r>
  </si>
  <si>
    <r>
      <rPr>
        <sz val="11"/>
        <rFont val="Arial"/>
        <family val="2"/>
      </rPr>
      <t>Xorroxin Irratia</t>
    </r>
  </si>
  <si>
    <r>
      <rPr>
        <sz val="11"/>
        <rFont val="Arial"/>
        <family val="2"/>
      </rPr>
      <t>Navarra TV</t>
    </r>
  </si>
  <si>
    <r>
      <rPr>
        <sz val="11"/>
        <rFont val="Arial"/>
        <family val="2"/>
      </rPr>
      <t>30 TV</t>
    </r>
  </si>
  <si>
    <r>
      <rPr>
        <sz val="11"/>
        <rFont val="Arial"/>
        <family val="2"/>
      </rPr>
      <t>TeleRibera</t>
    </r>
  </si>
  <si>
    <r>
      <rPr>
        <sz val="11"/>
        <rFont val="Arial"/>
        <family val="2"/>
      </rPr>
      <t>Marquesinas-Mupis</t>
    </r>
  </si>
  <si>
    <r>
      <rPr>
        <sz val="11"/>
        <rFont val="Arial"/>
        <family val="2"/>
      </rPr>
      <t>Rotulación de autobuses</t>
    </r>
  </si>
  <si>
    <r>
      <rPr>
        <b/>
        <sz val="11"/>
        <rFont val="Arial"/>
        <family val="2"/>
      </rPr>
      <t xml:space="preserve">                                                              Revistas locales                                                              </t>
    </r>
  </si>
  <si>
    <r>
      <rPr>
        <sz val="11"/>
        <rFont val="Arial"/>
        <family val="2"/>
      </rPr>
      <t>Calle Mayor Estella</t>
    </r>
  </si>
  <si>
    <r>
      <rPr>
        <sz val="11"/>
        <rFont val="Arial"/>
        <family val="2"/>
      </rPr>
      <t>La voz de la Merindad-Tafalla</t>
    </r>
  </si>
  <si>
    <r>
      <rPr>
        <sz val="11"/>
        <rFont val="Arial"/>
        <family val="2"/>
      </rPr>
      <t>Berriozar</t>
    </r>
  </si>
  <si>
    <r>
      <rPr>
        <sz val="11"/>
        <rFont val="Arial"/>
        <family val="2"/>
      </rPr>
      <t>Entreto2-Valdizarbe</t>
    </r>
  </si>
  <si>
    <r>
      <rPr>
        <sz val="11"/>
        <rFont val="Arial"/>
        <family val="2"/>
      </rPr>
      <t>Tippi Ttapa</t>
    </r>
  </si>
  <si>
    <r>
      <rPr>
        <sz val="11"/>
        <rFont val="Arial"/>
        <family val="2"/>
      </rPr>
      <t>Mendixut</t>
    </r>
  </si>
  <si>
    <r>
      <rPr>
        <sz val="11"/>
        <rFont val="Arial"/>
        <family val="2"/>
      </rPr>
      <t>Al Revés Zizur</t>
    </r>
  </si>
  <si>
    <r>
      <rPr>
        <sz val="11"/>
        <rFont val="Arial"/>
        <family val="2"/>
      </rPr>
      <t>Guaixe</t>
    </r>
  </si>
  <si>
    <r>
      <rPr>
        <sz val="11"/>
        <rFont val="Arial"/>
        <family val="2"/>
      </rPr>
      <t>Ze Berri</t>
    </r>
  </si>
  <si>
    <r>
      <rPr>
        <sz val="11"/>
        <rFont val="Arial"/>
        <family val="2"/>
      </rPr>
      <t>La voz de la Ribera</t>
    </r>
  </si>
  <si>
    <r>
      <rPr>
        <sz val="11"/>
        <rFont val="Arial"/>
        <family val="2"/>
      </rPr>
      <t>Plaza Nueva</t>
    </r>
  </si>
  <si>
    <r>
      <rPr>
        <sz val="11"/>
        <rFont val="Arial"/>
        <family val="2"/>
      </rPr>
      <t>Entorno Valdizarbe</t>
    </r>
  </si>
  <si>
    <r>
      <rPr>
        <sz val="11"/>
        <rFont val="Arial"/>
        <family val="2"/>
      </rPr>
      <t>Mailope</t>
    </r>
  </si>
  <si>
    <r>
      <rPr>
        <sz val="11"/>
        <rFont val="Arial"/>
        <family val="2"/>
      </rPr>
      <t>Entreto2 Estella</t>
    </r>
  </si>
  <si>
    <r>
      <rPr>
        <sz val="11"/>
        <rFont val="Arial"/>
        <family val="2"/>
      </rPr>
      <t>Al Revés Sangüesa</t>
    </r>
  </si>
  <si>
    <r>
      <rPr>
        <sz val="11"/>
        <rFont val="Arial"/>
        <family val="2"/>
      </rPr>
      <t>Ezkaba</t>
    </r>
  </si>
  <si>
    <r>
      <rPr>
        <sz val="11"/>
        <rFont val="Arial"/>
        <family val="2"/>
      </rPr>
      <t>Pulunpe</t>
    </r>
  </si>
  <si>
    <r>
      <rPr>
        <b/>
        <sz val="11"/>
        <rFont val="Arial"/>
        <family val="2"/>
      </rPr>
      <t xml:space="preserve">                                                           Revistas sectoriales                                                          </t>
    </r>
  </si>
  <si>
    <r>
      <rPr>
        <sz val="11"/>
        <rFont val="Arial"/>
        <family val="2"/>
      </rPr>
      <t>Víctimas del Terrorismo</t>
    </r>
  </si>
  <si>
    <r>
      <rPr>
        <sz val="11"/>
        <rFont val="Arial"/>
        <family val="2"/>
      </rPr>
      <t>Negocios en Navarra</t>
    </r>
  </si>
  <si>
    <r>
      <rPr>
        <sz val="11"/>
        <rFont val="Arial"/>
        <family val="2"/>
      </rPr>
      <t>VIII Ed. Libro del Reyno</t>
    </r>
  </si>
  <si>
    <r>
      <rPr>
        <sz val="11"/>
        <rFont val="Arial"/>
        <family val="2"/>
      </rPr>
      <t>Navarra Capital</t>
    </r>
  </si>
  <si>
    <r>
      <rPr>
        <sz val="11"/>
        <rFont val="Arial"/>
        <family val="2"/>
      </rPr>
      <t>Revista Cabalgata Reyes</t>
    </r>
  </si>
  <si>
    <r>
      <rPr>
        <sz val="11"/>
        <rFont val="Arial"/>
        <family val="2"/>
      </rPr>
      <t>Revista Olentzero</t>
    </r>
  </si>
  <si>
    <r>
      <rPr>
        <sz val="11"/>
        <rFont val="Arial"/>
        <family val="2"/>
      </rPr>
      <t>Revista Anboto</t>
    </r>
  </si>
  <si>
    <r>
      <rPr>
        <sz val="11"/>
        <rFont val="Arial"/>
        <family val="2"/>
      </rPr>
      <t>Artez</t>
    </r>
  </si>
  <si>
    <r>
      <rPr>
        <sz val="11"/>
        <rFont val="Arial"/>
        <family val="2"/>
      </rPr>
      <t>Federación Municipios y Concejos</t>
    </r>
  </si>
  <si>
    <r>
      <rPr>
        <sz val="11"/>
        <rFont val="Arial"/>
        <family val="2"/>
      </rPr>
      <t>Asociación Hostelería</t>
    </r>
  </si>
  <si>
    <r>
      <rPr>
        <sz val="11"/>
        <rFont val="Arial"/>
        <family val="2"/>
      </rPr>
      <t>ANAPEH</t>
    </r>
  </si>
  <si>
    <r>
      <rPr>
        <sz val="11"/>
        <rFont val="Arial"/>
        <family val="2"/>
      </rPr>
      <t>El Mono</t>
    </r>
  </si>
  <si>
    <r>
      <rPr>
        <b/>
        <sz val="11"/>
        <rFont val="Arial"/>
        <family val="2"/>
      </rPr>
      <t xml:space="preserve">                                                              Medios digitales                                                              </t>
    </r>
  </si>
  <si>
    <r>
      <rPr>
        <sz val="11"/>
        <rFont val="Arial"/>
        <family val="2"/>
      </rPr>
      <t>diariodenavarra.es</t>
    </r>
  </si>
  <si>
    <r>
      <rPr>
        <sz val="11"/>
        <rFont val="Arial"/>
        <family val="2"/>
      </rPr>
      <t>noticiasdenavarra.com</t>
    </r>
  </si>
  <si>
    <r>
      <rPr>
        <sz val="11"/>
        <rFont val="Arial"/>
        <family val="2"/>
      </rPr>
      <t>otras web temáticas</t>
    </r>
  </si>
  <si>
    <r>
      <rPr>
        <b/>
        <sz val="11"/>
        <rFont val="Arial"/>
        <family val="2"/>
      </rPr>
      <t xml:space="preserve">                                                               Otros soportes                                                               </t>
    </r>
  </si>
  <si>
    <r>
      <rPr>
        <sz val="11"/>
        <rFont val="Arial"/>
        <family val="2"/>
      </rPr>
      <t>Preservativos (Campaña CON)</t>
    </r>
  </si>
  <si>
    <r>
      <rPr>
        <sz val="11"/>
        <rFont val="Arial"/>
        <family val="2"/>
      </rPr>
      <t>Vallas publicitarias</t>
    </r>
  </si>
  <si>
    <r>
      <rPr>
        <sz val="11"/>
        <rFont val="Arial"/>
        <family val="2"/>
      </rPr>
      <t>Distribución exterior de folletos</t>
    </r>
  </si>
  <si>
    <r>
      <rPr>
        <sz val="11"/>
        <rFont val="Arial"/>
        <family val="2"/>
      </rPr>
      <t>Colocación de carteles</t>
    </r>
  </si>
  <si>
    <r>
      <rPr>
        <sz val="11"/>
        <rFont val="Arial"/>
        <family val="2"/>
      </rPr>
      <t>Suelos estación de autobuses de Pamplona</t>
    </r>
  </si>
  <si>
    <r>
      <rPr>
        <sz val="11"/>
        <rFont val="Arial"/>
        <family val="2"/>
      </rPr>
      <t>Radio Euskadi (Campaña 948 Merkatua)</t>
    </r>
  </si>
  <si>
    <r>
      <rPr>
        <sz val="11"/>
        <rFont val="Arial"/>
        <family val="2"/>
      </rPr>
      <t>Páginas blancas-amarillas Telefónica</t>
    </r>
  </si>
  <si>
    <t>Memoria de Ejecución Publicidad Institucional del Gobierno de Navarra 2018 - 1º Semestre</t>
  </si>
  <si>
    <t>Inversión publicitaria por departamentos</t>
  </si>
  <si>
    <t>Dirección General de Comunicación y RRII (Dpto. Relaciones C.I.)</t>
  </si>
  <si>
    <t>Resto Departamento Relaciones Ciudadanas e Institucionales</t>
  </si>
  <si>
    <t>Desarrollo Económico</t>
  </si>
  <si>
    <t>Cultura, Deporte y Juventud</t>
  </si>
  <si>
    <t>Salud</t>
  </si>
  <si>
    <t>Derechos Sociales</t>
  </si>
  <si>
    <t>Educación</t>
  </si>
  <si>
    <t>Hacienda y Política financiera</t>
  </si>
  <si>
    <t>Total</t>
  </si>
  <si>
    <t>Principales campañas de publicidad</t>
  </si>
  <si>
    <t>Campaña de la Renta 2017</t>
  </si>
  <si>
    <t>Obras túneles Belate-Almandoz</t>
  </si>
  <si>
    <t>Matriculación escolar-Elige la Pública</t>
  </si>
  <si>
    <t>Promoción del acogimiento familiar</t>
  </si>
  <si>
    <t>Vehículo eléctrico</t>
  </si>
  <si>
    <t>Plan de lucha contra el fraude</t>
  </si>
  <si>
    <t>Día Internacional de la Mujer</t>
  </si>
  <si>
    <t>Distracciones en la conducción</t>
  </si>
  <si>
    <t>Concienciación agresiones a profesionales sanitarios</t>
  </si>
  <si>
    <t>Contratación laboral preceptores de renta garantizada</t>
  </si>
  <si>
    <t>Kultur</t>
  </si>
  <si>
    <t>948 Merkatua</t>
  </si>
  <si>
    <t>Elige Educación en Euskera</t>
  </si>
  <si>
    <t>Campañas menores de Publicidad y anuncios sueltos</t>
  </si>
  <si>
    <t>Refuerzo campaña "Mayores en Positivo"</t>
  </si>
  <si>
    <t>Festival Teatro de Olite 2018</t>
  </si>
  <si>
    <t>Fomento del Trabajo Autónomo</t>
  </si>
  <si>
    <t>Día del Orgullo LGTBI</t>
  </si>
  <si>
    <t>Feria de Artesanía</t>
  </si>
  <si>
    <t>Campaña "Y en euskera ¡claro que sí!"</t>
  </si>
  <si>
    <t>Homenaje Reyes de Navarra en Leire</t>
  </si>
  <si>
    <t>Programación Escuela de Salud - 1º Semestre</t>
  </si>
  <si>
    <t>Campaña promoción oficinas ORVE 2018</t>
  </si>
  <si>
    <t>Campaña matriculación Formación Profesional</t>
  </si>
  <si>
    <t>Campaña Comercio Rural</t>
  </si>
  <si>
    <t>Bibliotecas:Déjate sorprender</t>
  </si>
  <si>
    <t>Anuncio Beber lo normal 2017</t>
  </si>
  <si>
    <t>Igualdad-Día Homofobia, Transfobia, Bifobia</t>
  </si>
  <si>
    <t>Festival Punto de Vista</t>
  </si>
  <si>
    <t>Día Internacional Museos</t>
  </si>
  <si>
    <t>Anuario Gara: Uso eficaz 112</t>
  </si>
  <si>
    <t>Seguridad usuarios bicicletas 2017</t>
  </si>
  <si>
    <t>Spot personas sin recursos</t>
  </si>
  <si>
    <t>Ayudas al Copago sanitario</t>
  </si>
  <si>
    <t>Exposición fuga de Ezkaba</t>
  </si>
  <si>
    <t>Anuncio promocional Museos de Navarra</t>
  </si>
  <si>
    <t>Jornada Convenio Económico</t>
  </si>
  <si>
    <t>Promoción Ezkaba 80 aniversario, libro "Tejiendo Redes"</t>
  </si>
  <si>
    <t>Anuncio "La sostenibilidad más fácil"</t>
  </si>
  <si>
    <t>Presentación informe Germán Rodríguez</t>
  </si>
  <si>
    <t>Teléfono de información general del Gobierno de Navarra</t>
  </si>
  <si>
    <t>Acto reconocimiento víctimas 10 marzo</t>
  </si>
  <si>
    <t>Promoción colección "Relatos de plomo"</t>
  </si>
  <si>
    <t>Promoción libro Egile Navarren Euskal Literaturaren Antologia</t>
  </si>
  <si>
    <t>Gala Deporte Estella</t>
  </si>
  <si>
    <t>Exposición "Yo la peor de todas"</t>
  </si>
  <si>
    <t>Promoción "Plan Industria Navarra 2020"</t>
  </si>
  <si>
    <t>Promoción del "Plan I+D+I"</t>
  </si>
  <si>
    <t>Gasto por canales</t>
  </si>
  <si>
    <t>Diarios con edición para Navarra</t>
  </si>
  <si>
    <t>Radios navarras</t>
  </si>
  <si>
    <t>Televisiones navarras</t>
  </si>
  <si>
    <t>Transporte urbano y comarcal</t>
  </si>
  <si>
    <t>Revistas locales</t>
  </si>
  <si>
    <t>Medios digitales</t>
  </si>
  <si>
    <t>Revistas sectoriales</t>
  </si>
  <si>
    <t>Salas de cine</t>
  </si>
  <si>
    <t>Redes sociales</t>
  </si>
  <si>
    <t>Otros</t>
  </si>
  <si>
    <t>Diarios  con edición para Navarra</t>
  </si>
  <si>
    <t>Diario de Navarra</t>
  </si>
  <si>
    <t>Diario de Noticias</t>
  </si>
  <si>
    <t>Gara</t>
  </si>
  <si>
    <t>Berria</t>
  </si>
  <si>
    <t>Radios  Navarras</t>
  </si>
  <si>
    <t>Cadena Ser</t>
  </si>
  <si>
    <t xml:space="preserve">Cope </t>
  </si>
  <si>
    <t>Onda Cero</t>
  </si>
  <si>
    <t>Cadena 100</t>
  </si>
  <si>
    <t>Europa FM</t>
  </si>
  <si>
    <t>Euskalerria Irratia</t>
  </si>
  <si>
    <t>40 Principales</t>
  </si>
  <si>
    <t>Xorroxin Irratia</t>
  </si>
  <si>
    <t>Rock FM</t>
  </si>
  <si>
    <t>Televisiones Navarras</t>
  </si>
  <si>
    <t>Navarra TV</t>
  </si>
  <si>
    <t>Xaloa</t>
  </si>
  <si>
    <t>Hamaika</t>
  </si>
  <si>
    <t>Zona Media</t>
  </si>
  <si>
    <t>30 TV</t>
  </si>
  <si>
    <t>TeleRibera</t>
  </si>
  <si>
    <t>Marquesinas-Mupis</t>
  </si>
  <si>
    <t>Rotulación de autobuses</t>
  </si>
  <si>
    <t>Revistas Locales</t>
  </si>
  <si>
    <t>Al Revés Zizur</t>
  </si>
  <si>
    <t>Calle Mayor Estella</t>
  </si>
  <si>
    <t>La voz de la Ribera</t>
  </si>
  <si>
    <t>Berriozar</t>
  </si>
  <si>
    <t>La voz de la Merindad-Tafalla</t>
  </si>
  <si>
    <t>Guaixe</t>
  </si>
  <si>
    <t>Plaza Nueva</t>
  </si>
  <si>
    <t>Ze Berri</t>
  </si>
  <si>
    <t>Mendixut</t>
  </si>
  <si>
    <t>Entreto2 Estella</t>
  </si>
  <si>
    <t>Tippi Ttapa</t>
  </si>
  <si>
    <t>Entrento2-Valdizarbe</t>
  </si>
  <si>
    <t>Entorno Valdizarbe</t>
  </si>
  <si>
    <t>Mailope</t>
  </si>
  <si>
    <t>Al Revés Sangüesa</t>
  </si>
  <si>
    <t>Otros soportes</t>
  </si>
  <si>
    <t>Folletos</t>
  </si>
  <si>
    <t>*Otros</t>
  </si>
  <si>
    <t>Carteles</t>
  </si>
  <si>
    <t>Páginas web</t>
  </si>
  <si>
    <t>diariodenavarra.es</t>
  </si>
  <si>
    <t>noticiasdenavarra.com</t>
  </si>
  <si>
    <t>Negocios en Navarra</t>
  </si>
  <si>
    <t>Revista Víctimas del Terrorismo</t>
  </si>
  <si>
    <t>Revista CEIN-Anuario Navarra Capital</t>
  </si>
  <si>
    <t>Artez</t>
  </si>
  <si>
    <t>El Mono</t>
  </si>
  <si>
    <t>Facebook</t>
  </si>
  <si>
    <t>Instagram</t>
  </si>
  <si>
    <t>Distribución exterior de folletos obras túneles</t>
  </si>
  <si>
    <t>Colaboración VIII Ed. Libro del Reyno: anuncio Museos</t>
  </si>
  <si>
    <t>Páginas blancas-amarillas Telefónica</t>
  </si>
  <si>
    <t>Colocación carteles campaña vehículo eléctrico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</si>
</sst>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\€"/>
    <numFmt numFmtId="165" formatCode="0.00\ \€"/>
    <numFmt numFmtId="166" formatCode="#,##0.00&quot; € &quot;;\-#,##0.00&quot; € &quot;;&quot; -&quot;#&quot; € &quot;;@\ 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F7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6" fontId="11" fillId="0" borderId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5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164" fontId="52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6" fontId="10" fillId="0" borderId="0" xfId="45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66" fontId="12" fillId="0" borderId="0" xfId="45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2" fillId="36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164" fontId="52" fillId="0" borderId="0" xfId="0" applyNumberFormat="1" applyFont="1" applyFill="1" applyBorder="1" applyAlignment="1">
      <alignment horizontal="right" vertical="top" wrapText="1"/>
    </xf>
    <xf numFmtId="0" fontId="3" fillId="4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51" fillId="0" borderId="0" xfId="0" applyNumberFormat="1" applyFont="1" applyFill="1" applyBorder="1" applyAlignment="1">
      <alignment horizontal="right" vertical="top" wrapText="1"/>
    </xf>
    <xf numFmtId="165" fontId="5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164" fontId="52" fillId="0" borderId="10" xfId="0" applyNumberFormat="1" applyFont="1" applyFill="1" applyBorder="1" applyAlignment="1">
      <alignment horizontal="right" vertical="top" wrapText="1"/>
    </xf>
    <xf numFmtId="0" fontId="5" fillId="34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164" fontId="51" fillId="0" borderId="10" xfId="0" applyNumberFormat="1" applyFont="1" applyFill="1" applyBorder="1" applyAlignment="1">
      <alignment horizontal="right" vertical="top" wrapText="1"/>
    </xf>
    <xf numFmtId="0" fontId="2" fillId="41" borderId="0" xfId="0" applyFont="1" applyFill="1" applyBorder="1" applyAlignment="1">
      <alignment horizontal="left" vertical="top" wrapText="1" indent="1"/>
    </xf>
    <xf numFmtId="0" fontId="3" fillId="0" borderId="12" xfId="0" applyFont="1" applyFill="1" applyBorder="1" applyAlignment="1">
      <alignment horizontal="left" vertical="top" wrapText="1"/>
    </xf>
    <xf numFmtId="164" fontId="51" fillId="0" borderId="12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/>
    </xf>
    <xf numFmtId="164" fontId="51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3"/>
  <sheetViews>
    <sheetView zoomScalePageLayoutView="0" workbookViewId="0" topLeftCell="A1">
      <selection activeCell="J42" sqref="J42"/>
    </sheetView>
  </sheetViews>
  <sheetFormatPr defaultColWidth="12" defaultRowHeight="12.75"/>
  <cols>
    <col min="1" max="1" width="79.66015625" style="0" bestFit="1" customWidth="1"/>
    <col min="2" max="2" width="17.83203125" style="0" bestFit="1" customWidth="1"/>
  </cols>
  <sheetData>
    <row r="1" spans="1:2" ht="46.5" customHeight="1">
      <c r="A1" s="25" t="s">
        <v>172</v>
      </c>
      <c r="B1" s="26"/>
    </row>
    <row r="2" spans="1:2" ht="18">
      <c r="A2" s="7"/>
      <c r="B2" s="8"/>
    </row>
    <row r="3" spans="1:2" ht="20.25">
      <c r="A3" s="27" t="s">
        <v>173</v>
      </c>
      <c r="B3" s="27"/>
    </row>
    <row r="4" spans="1:2" ht="15">
      <c r="A4" s="8"/>
      <c r="B4" s="9"/>
    </row>
    <row r="5" spans="1:2" ht="15">
      <c r="A5" s="10"/>
      <c r="B5" s="9"/>
    </row>
    <row r="6" spans="1:2" ht="15">
      <c r="A6" s="8" t="s">
        <v>174</v>
      </c>
      <c r="B6" s="9">
        <v>411429.6342999999</v>
      </c>
    </row>
    <row r="7" spans="1:2" ht="15">
      <c r="A7" s="8" t="s">
        <v>175</v>
      </c>
      <c r="B7" s="9">
        <v>62335.18</v>
      </c>
    </row>
    <row r="8" spans="1:2" ht="15">
      <c r="A8" s="8" t="s">
        <v>176</v>
      </c>
      <c r="B8" s="9">
        <v>74820.46</v>
      </c>
    </row>
    <row r="9" spans="1:2" ht="15">
      <c r="A9" s="8" t="s">
        <v>177</v>
      </c>
      <c r="B9" s="9">
        <v>61575.67</v>
      </c>
    </row>
    <row r="10" spans="1:2" ht="15">
      <c r="A10" s="11" t="s">
        <v>178</v>
      </c>
      <c r="B10" s="9">
        <v>28375.1165</v>
      </c>
    </row>
    <row r="11" spans="1:2" ht="15">
      <c r="A11" s="8" t="s">
        <v>179</v>
      </c>
      <c r="B11" s="9">
        <v>17260</v>
      </c>
    </row>
    <row r="12" spans="1:2" ht="15">
      <c r="A12" s="8" t="s">
        <v>180</v>
      </c>
      <c r="B12" s="9">
        <v>7155.46</v>
      </c>
    </row>
    <row r="13" spans="1:2" ht="15">
      <c r="A13" s="8" t="s">
        <v>181</v>
      </c>
      <c r="B13" s="9">
        <v>2400.62</v>
      </c>
    </row>
    <row r="14" spans="1:2" ht="15.75">
      <c r="A14" s="12" t="s">
        <v>182</v>
      </c>
      <c r="B14" s="13">
        <f>SUM(B6:B13)</f>
        <v>665352.1407999999</v>
      </c>
    </row>
    <row r="15" spans="1:2" ht="15">
      <c r="A15" s="8"/>
      <c r="B15" s="9"/>
    </row>
    <row r="16" spans="1:2" ht="18">
      <c r="A16" s="28" t="s">
        <v>183</v>
      </c>
      <c r="B16" s="28"/>
    </row>
    <row r="17" spans="1:2" ht="15.75">
      <c r="A17" s="14"/>
      <c r="B17" s="9"/>
    </row>
    <row r="18" spans="1:2" ht="15">
      <c r="A18" s="10" t="s">
        <v>184</v>
      </c>
      <c r="B18" s="9">
        <v>52115.64</v>
      </c>
    </row>
    <row r="19" spans="1:2" ht="15">
      <c r="A19" s="10" t="s">
        <v>185</v>
      </c>
      <c r="B19" s="9">
        <v>49618.71</v>
      </c>
    </row>
    <row r="20" spans="1:2" ht="15">
      <c r="A20" s="10" t="s">
        <v>186</v>
      </c>
      <c r="B20" s="9">
        <v>49292.8</v>
      </c>
    </row>
    <row r="21" spans="1:2" ht="15">
      <c r="A21" s="10" t="s">
        <v>187</v>
      </c>
      <c r="B21" s="9">
        <v>43452.48</v>
      </c>
    </row>
    <row r="22" spans="1:2" ht="15">
      <c r="A22" s="10" t="s">
        <v>188</v>
      </c>
      <c r="B22" s="9">
        <v>39788.88</v>
      </c>
    </row>
    <row r="23" spans="1:2" ht="15">
      <c r="A23" s="10" t="s">
        <v>189</v>
      </c>
      <c r="B23" s="9">
        <v>38149.34</v>
      </c>
    </row>
    <row r="24" spans="1:2" ht="15">
      <c r="A24" s="10" t="s">
        <v>190</v>
      </c>
      <c r="B24" s="9">
        <v>35202.21</v>
      </c>
    </row>
    <row r="25" spans="1:2" ht="15">
      <c r="A25" s="10" t="s">
        <v>191</v>
      </c>
      <c r="B25" s="9">
        <v>34610.24</v>
      </c>
    </row>
    <row r="26" spans="1:2" ht="15">
      <c r="A26" s="10" t="s">
        <v>192</v>
      </c>
      <c r="B26" s="9">
        <v>33855.24</v>
      </c>
    </row>
    <row r="27" spans="1:2" ht="15">
      <c r="A27" s="10" t="s">
        <v>193</v>
      </c>
      <c r="B27" s="9">
        <v>29886.87</v>
      </c>
    </row>
    <row r="28" spans="1:2" ht="15">
      <c r="A28" s="10" t="s">
        <v>194</v>
      </c>
      <c r="B28" s="9">
        <v>26886.95</v>
      </c>
    </row>
    <row r="29" spans="1:2" ht="15">
      <c r="A29" s="10" t="s">
        <v>195</v>
      </c>
      <c r="B29" s="9">
        <v>23790.08</v>
      </c>
    </row>
    <row r="30" spans="1:2" ht="15">
      <c r="A30" s="10" t="s">
        <v>196</v>
      </c>
      <c r="B30" s="9">
        <v>18613.16</v>
      </c>
    </row>
    <row r="31" spans="1:2" ht="15.75">
      <c r="A31" s="12" t="s">
        <v>182</v>
      </c>
      <c r="B31" s="13">
        <f>SUM(B18:B30)</f>
        <v>475262.60000000003</v>
      </c>
    </row>
    <row r="32" spans="1:2" ht="15">
      <c r="A32" s="10"/>
      <c r="B32" s="9"/>
    </row>
    <row r="33" spans="1:2" ht="18">
      <c r="A33" s="28" t="s">
        <v>197</v>
      </c>
      <c r="B33" s="28"/>
    </row>
    <row r="34" spans="1:2" ht="15">
      <c r="A34" s="10"/>
      <c r="B34" s="9"/>
    </row>
    <row r="35" spans="1:2" ht="15">
      <c r="A35" s="10" t="s">
        <v>198</v>
      </c>
      <c r="B35" s="9">
        <v>17250.97</v>
      </c>
    </row>
    <row r="36" spans="1:2" ht="15">
      <c r="A36" s="10" t="s">
        <v>199</v>
      </c>
      <c r="B36" s="9">
        <v>16745.95</v>
      </c>
    </row>
    <row r="37" spans="1:2" ht="15">
      <c r="A37" s="10" t="s">
        <v>200</v>
      </c>
      <c r="B37" s="9">
        <v>13265.5543</v>
      </c>
    </row>
    <row r="38" spans="1:2" ht="15">
      <c r="A38" s="10" t="s">
        <v>201</v>
      </c>
      <c r="B38" s="9">
        <v>13155.29</v>
      </c>
    </row>
    <row r="39" spans="1:2" ht="15">
      <c r="A39" s="10" t="s">
        <v>202</v>
      </c>
      <c r="B39" s="9">
        <v>12010.72</v>
      </c>
    </row>
    <row r="40" spans="1:2" ht="15">
      <c r="A40" s="10" t="s">
        <v>203</v>
      </c>
      <c r="B40" s="9">
        <v>10803.27</v>
      </c>
    </row>
    <row r="41" spans="1:2" ht="15">
      <c r="A41" s="10" t="s">
        <v>204</v>
      </c>
      <c r="B41" s="9">
        <v>10144.4</v>
      </c>
    </row>
    <row r="42" spans="1:2" ht="15">
      <c r="A42" s="10" t="s">
        <v>205</v>
      </c>
      <c r="B42" s="9">
        <v>8002.07</v>
      </c>
    </row>
    <row r="43" spans="1:2" ht="15">
      <c r="A43" s="10" t="s">
        <v>206</v>
      </c>
      <c r="B43" s="9">
        <v>7260</v>
      </c>
    </row>
    <row r="44" spans="1:2" ht="15">
      <c r="A44" s="10" t="s">
        <v>207</v>
      </c>
      <c r="B44" s="9">
        <v>7155.46</v>
      </c>
    </row>
    <row r="45" spans="1:2" ht="15">
      <c r="A45" s="10" t="s">
        <v>208</v>
      </c>
      <c r="B45" s="9">
        <v>6475.53</v>
      </c>
    </row>
    <row r="46" spans="1:2" ht="15">
      <c r="A46" s="10" t="s">
        <v>209</v>
      </c>
      <c r="B46" s="9">
        <v>6048.5</v>
      </c>
    </row>
    <row r="47" spans="1:2" ht="15">
      <c r="A47" s="10" t="s">
        <v>210</v>
      </c>
      <c r="B47" s="9">
        <v>5798.93</v>
      </c>
    </row>
    <row r="48" spans="1:2" ht="15">
      <c r="A48" s="10" t="s">
        <v>211</v>
      </c>
      <c r="B48" s="9">
        <v>5356.86</v>
      </c>
    </row>
    <row r="49" spans="1:2" ht="15">
      <c r="A49" s="10" t="s">
        <v>212</v>
      </c>
      <c r="B49" s="9">
        <v>4411.18</v>
      </c>
    </row>
    <row r="50" spans="1:2" ht="15">
      <c r="A50" s="10" t="s">
        <v>213</v>
      </c>
      <c r="B50" s="9">
        <v>4167.69</v>
      </c>
    </row>
    <row r="51" spans="1:2" ht="15">
      <c r="A51" s="10" t="s">
        <v>214</v>
      </c>
      <c r="B51" s="9">
        <v>4068.02</v>
      </c>
    </row>
    <row r="52" spans="1:2" ht="15">
      <c r="A52" s="10" t="s">
        <v>215</v>
      </c>
      <c r="B52" s="9">
        <v>4063.25</v>
      </c>
    </row>
    <row r="53" spans="1:2" ht="15">
      <c r="A53" s="10" t="s">
        <v>216</v>
      </c>
      <c r="B53" s="9">
        <v>4000</v>
      </c>
    </row>
    <row r="54" spans="1:2" ht="15">
      <c r="A54" s="10" t="s">
        <v>217</v>
      </c>
      <c r="B54" s="9">
        <v>3122.0765</v>
      </c>
    </row>
    <row r="55" spans="1:2" ht="15">
      <c r="A55" s="10" t="s">
        <v>218</v>
      </c>
      <c r="B55" s="9">
        <v>2880.74</v>
      </c>
    </row>
    <row r="56" spans="1:2" ht="15">
      <c r="A56" s="10" t="s">
        <v>219</v>
      </c>
      <c r="B56" s="9">
        <v>2420</v>
      </c>
    </row>
    <row r="57" spans="1:2" ht="15">
      <c r="A57" s="10" t="s">
        <v>220</v>
      </c>
      <c r="B57" s="9">
        <v>2400.62</v>
      </c>
    </row>
    <row r="58" spans="1:2" ht="15">
      <c r="A58" s="10" t="s">
        <v>221</v>
      </c>
      <c r="B58" s="9">
        <v>2341.35</v>
      </c>
    </row>
    <row r="59" spans="1:2" ht="15">
      <c r="A59" s="10" t="s">
        <v>222</v>
      </c>
      <c r="B59" s="9">
        <v>2178</v>
      </c>
    </row>
    <row r="60" spans="1:2" ht="15">
      <c r="A60" s="10" t="s">
        <v>223</v>
      </c>
      <c r="B60" s="9">
        <v>2122.18</v>
      </c>
    </row>
    <row r="61" spans="1:2" ht="15">
      <c r="A61" s="10" t="s">
        <v>224</v>
      </c>
      <c r="B61" s="9">
        <v>1464.1</v>
      </c>
    </row>
    <row r="62" spans="1:2" ht="15">
      <c r="A62" s="10" t="s">
        <v>225</v>
      </c>
      <c r="B62" s="9">
        <v>1149.5</v>
      </c>
    </row>
    <row r="63" spans="1:2" ht="15">
      <c r="A63" s="10" t="s">
        <v>226</v>
      </c>
      <c r="B63" s="9">
        <v>1149.5</v>
      </c>
    </row>
    <row r="64" spans="1:2" ht="15">
      <c r="A64" s="10" t="s">
        <v>227</v>
      </c>
      <c r="B64" s="9">
        <v>1066.93</v>
      </c>
    </row>
    <row r="65" spans="1:2" ht="15">
      <c r="A65" s="10" t="s">
        <v>228</v>
      </c>
      <c r="B65" s="9">
        <v>580.8</v>
      </c>
    </row>
    <row r="66" spans="1:2" ht="15">
      <c r="A66" s="10" t="s">
        <v>229</v>
      </c>
      <c r="B66" s="9">
        <v>314.6</v>
      </c>
    </row>
    <row r="67" spans="1:2" ht="15">
      <c r="A67" s="10" t="s">
        <v>230</v>
      </c>
      <c r="B67" s="9">
        <v>2783</v>
      </c>
    </row>
    <row r="68" spans="1:2" ht="15">
      <c r="A68" s="10" t="s">
        <v>231</v>
      </c>
      <c r="B68" s="9">
        <v>1149.5</v>
      </c>
    </row>
    <row r="69" spans="1:2" ht="15">
      <c r="A69" s="10" t="s">
        <v>230</v>
      </c>
      <c r="B69" s="9">
        <v>2783</v>
      </c>
    </row>
    <row r="70" spans="1:2" ht="15.75">
      <c r="A70" s="12" t="s">
        <v>182</v>
      </c>
      <c r="B70" s="13">
        <f>SUM(B35:B69)</f>
        <v>190089.54079999996</v>
      </c>
    </row>
    <row r="71" spans="1:2" ht="15">
      <c r="A71" s="8"/>
      <c r="B71" s="9"/>
    </row>
    <row r="72" spans="1:2" ht="18">
      <c r="A72" s="28" t="s">
        <v>232</v>
      </c>
      <c r="B72" s="28"/>
    </row>
    <row r="73" spans="1:2" ht="12.75">
      <c r="A73" s="15"/>
      <c r="B73" s="15"/>
    </row>
    <row r="74" spans="1:2" ht="15">
      <c r="A74" s="8" t="s">
        <v>233</v>
      </c>
      <c r="B74" s="9">
        <f>B92</f>
        <v>288964.16000000003</v>
      </c>
    </row>
    <row r="75" spans="1:2" ht="15">
      <c r="A75" s="8" t="s">
        <v>234</v>
      </c>
      <c r="B75" s="9">
        <f>B105</f>
        <v>147671.34080000003</v>
      </c>
    </row>
    <row r="76" spans="1:2" ht="15">
      <c r="A76" s="8" t="s">
        <v>235</v>
      </c>
      <c r="B76" s="9">
        <f>B115</f>
        <v>18478.629999999997</v>
      </c>
    </row>
    <row r="77" spans="1:2" ht="15">
      <c r="A77" s="8" t="s">
        <v>236</v>
      </c>
      <c r="B77" s="9">
        <f>B121</f>
        <v>91074.47</v>
      </c>
    </row>
    <row r="78" spans="1:2" ht="15">
      <c r="A78" s="8" t="s">
        <v>237</v>
      </c>
      <c r="B78" s="9">
        <f>B140</f>
        <v>17459.09</v>
      </c>
    </row>
    <row r="79" spans="1:2" ht="15">
      <c r="A79" s="8" t="s">
        <v>238</v>
      </c>
      <c r="B79" s="9">
        <f>B154</f>
        <v>38662.8</v>
      </c>
    </row>
    <row r="80" spans="1:2" ht="15">
      <c r="A80" s="8" t="s">
        <v>239</v>
      </c>
      <c r="B80" s="9">
        <f>B163</f>
        <v>8494.2</v>
      </c>
    </row>
    <row r="81" spans="1:2" ht="15">
      <c r="A81" s="8" t="s">
        <v>240</v>
      </c>
      <c r="B81" s="9">
        <f>B168</f>
        <v>18504.59</v>
      </c>
    </row>
    <row r="82" spans="1:2" ht="15">
      <c r="A82" s="8" t="s">
        <v>241</v>
      </c>
      <c r="B82" s="9">
        <f>B174</f>
        <v>6313.83</v>
      </c>
    </row>
    <row r="83" spans="1:2" ht="15">
      <c r="A83" s="8" t="s">
        <v>242</v>
      </c>
      <c r="B83" s="9">
        <f>B147+B145+B146+B144</f>
        <v>29729.03</v>
      </c>
    </row>
    <row r="84" spans="1:2" ht="15.75">
      <c r="A84" s="12" t="s">
        <v>182</v>
      </c>
      <c r="B84" s="16">
        <f>SUM(B74:B83)</f>
        <v>665352.1407999999</v>
      </c>
    </row>
    <row r="85" spans="1:2" ht="15.75">
      <c r="A85" s="12"/>
      <c r="B85" s="13"/>
    </row>
    <row r="86" spans="1:2" ht="15.75">
      <c r="A86" s="24" t="s">
        <v>243</v>
      </c>
      <c r="B86" s="24"/>
    </row>
    <row r="87" spans="1:2" ht="15.75">
      <c r="A87" s="12"/>
      <c r="B87" s="13"/>
    </row>
    <row r="88" spans="1:2" ht="15">
      <c r="A88" s="8" t="s">
        <v>244</v>
      </c>
      <c r="B88" s="9">
        <v>177568.76</v>
      </c>
    </row>
    <row r="89" spans="1:2" ht="15">
      <c r="A89" s="8" t="s">
        <v>245</v>
      </c>
      <c r="B89" s="9">
        <v>82974.83</v>
      </c>
    </row>
    <row r="90" spans="1:2" ht="15">
      <c r="A90" s="8" t="s">
        <v>246</v>
      </c>
      <c r="B90" s="9">
        <v>15778.74</v>
      </c>
    </row>
    <row r="91" spans="1:2" ht="15">
      <c r="A91" s="8" t="s">
        <v>247</v>
      </c>
      <c r="B91" s="9">
        <v>12641.83</v>
      </c>
    </row>
    <row r="92" spans="1:2" ht="15.75">
      <c r="A92" s="14" t="s">
        <v>182</v>
      </c>
      <c r="B92" s="13">
        <f>SUM(B88:B91)</f>
        <v>288964.16000000003</v>
      </c>
    </row>
    <row r="93" spans="1:2" ht="15.75">
      <c r="A93" s="14"/>
      <c r="B93" s="13"/>
    </row>
    <row r="94" spans="1:2" ht="15.75">
      <c r="A94" s="24" t="s">
        <v>248</v>
      </c>
      <c r="B94" s="24"/>
    </row>
    <row r="95" spans="1:2" ht="15">
      <c r="A95" s="8"/>
      <c r="B95" s="9"/>
    </row>
    <row r="96" spans="1:2" ht="15">
      <c r="A96" s="8" t="s">
        <v>249</v>
      </c>
      <c r="B96" s="9">
        <v>47753.43</v>
      </c>
    </row>
    <row r="97" spans="1:2" ht="15">
      <c r="A97" s="8" t="s">
        <v>250</v>
      </c>
      <c r="B97" s="9">
        <v>42327.653600000005</v>
      </c>
    </row>
    <row r="98" spans="1:2" ht="15">
      <c r="A98" s="8" t="s">
        <v>251</v>
      </c>
      <c r="B98" s="9">
        <v>31304.617199999997</v>
      </c>
    </row>
    <row r="99" spans="1:2" ht="15">
      <c r="A99" s="11" t="s">
        <v>252</v>
      </c>
      <c r="B99" s="9">
        <v>7955.63</v>
      </c>
    </row>
    <row r="100" spans="1:2" ht="15">
      <c r="A100" s="11" t="s">
        <v>253</v>
      </c>
      <c r="B100" s="9">
        <v>6436.51</v>
      </c>
    </row>
    <row r="101" spans="1:2" ht="15">
      <c r="A101" s="8" t="s">
        <v>254</v>
      </c>
      <c r="B101" s="9">
        <v>4951.88</v>
      </c>
    </row>
    <row r="102" spans="1:2" ht="15">
      <c r="A102" s="11" t="s">
        <v>255</v>
      </c>
      <c r="B102" s="9">
        <v>3804.25</v>
      </c>
    </row>
    <row r="103" spans="1:2" ht="15">
      <c r="A103" s="8" t="s">
        <v>256</v>
      </c>
      <c r="B103" s="9">
        <v>2073.42</v>
      </c>
    </row>
    <row r="104" spans="1:2" ht="15">
      <c r="A104" s="11" t="s">
        <v>257</v>
      </c>
      <c r="B104" s="9">
        <v>1063.95</v>
      </c>
    </row>
    <row r="105" spans="1:2" ht="15.75">
      <c r="A105" s="12" t="s">
        <v>182</v>
      </c>
      <c r="B105" s="16">
        <f>SUM(B96:B104)</f>
        <v>147671.34080000003</v>
      </c>
    </row>
    <row r="106" spans="1:2" ht="15.75">
      <c r="A106" s="12"/>
      <c r="B106" s="16"/>
    </row>
    <row r="107" spans="1:2" ht="15.75">
      <c r="A107" s="24" t="s">
        <v>258</v>
      </c>
      <c r="B107" s="24"/>
    </row>
    <row r="108" spans="1:2" ht="15.75">
      <c r="A108" s="12"/>
      <c r="B108" s="13"/>
    </row>
    <row r="109" spans="1:2" ht="15">
      <c r="A109" s="8" t="s">
        <v>259</v>
      </c>
      <c r="B109" s="9">
        <v>14478.63</v>
      </c>
    </row>
    <row r="110" spans="1:2" ht="15">
      <c r="A110" s="8" t="s">
        <v>260</v>
      </c>
      <c r="B110" s="9">
        <v>0</v>
      </c>
    </row>
    <row r="111" spans="1:2" ht="15">
      <c r="A111" s="8" t="s">
        <v>261</v>
      </c>
      <c r="B111" s="9">
        <v>0</v>
      </c>
    </row>
    <row r="112" spans="1:2" ht="15">
      <c r="A112" s="8" t="s">
        <v>262</v>
      </c>
      <c r="B112" s="9">
        <v>0</v>
      </c>
    </row>
    <row r="113" spans="1:2" ht="15">
      <c r="A113" s="8" t="s">
        <v>263</v>
      </c>
      <c r="B113" s="9">
        <v>2000</v>
      </c>
    </row>
    <row r="114" spans="1:2" ht="15">
      <c r="A114" s="8" t="s">
        <v>264</v>
      </c>
      <c r="B114" s="9">
        <v>2000</v>
      </c>
    </row>
    <row r="115" spans="1:2" ht="15.75">
      <c r="A115" s="12" t="s">
        <v>182</v>
      </c>
      <c r="B115" s="13">
        <f>SUM(B109:B114)</f>
        <v>18478.629999999997</v>
      </c>
    </row>
    <row r="116" spans="1:2" ht="15.75">
      <c r="A116" s="12"/>
      <c r="B116" s="13"/>
    </row>
    <row r="117" spans="1:2" ht="15.75">
      <c r="A117" s="24" t="s">
        <v>236</v>
      </c>
      <c r="B117" s="24"/>
    </row>
    <row r="118" spans="1:2" ht="15.75">
      <c r="A118" s="12"/>
      <c r="B118" s="13"/>
    </row>
    <row r="119" spans="1:2" ht="15">
      <c r="A119" s="8" t="s">
        <v>265</v>
      </c>
      <c r="B119" s="9">
        <v>86615.38</v>
      </c>
    </row>
    <row r="120" spans="1:2" ht="15">
      <c r="A120" s="8" t="s">
        <v>266</v>
      </c>
      <c r="B120" s="9">
        <v>4459.09</v>
      </c>
    </row>
    <row r="121" spans="1:2" ht="15.75">
      <c r="A121" s="12" t="s">
        <v>182</v>
      </c>
      <c r="B121" s="13">
        <f>SUM(B119:B120)</f>
        <v>91074.47</v>
      </c>
    </row>
    <row r="122" spans="1:2" ht="15">
      <c r="A122" s="8"/>
      <c r="B122" s="9"/>
    </row>
    <row r="123" spans="1:2" ht="15.75">
      <c r="A123" s="24" t="s">
        <v>267</v>
      </c>
      <c r="B123" s="24"/>
    </row>
    <row r="124" spans="1:2" ht="15.75">
      <c r="A124" s="12"/>
      <c r="B124" s="13"/>
    </row>
    <row r="125" spans="1:2" ht="15">
      <c r="A125" s="8" t="s">
        <v>268</v>
      </c>
      <c r="B125" s="9">
        <v>1873.08</v>
      </c>
    </row>
    <row r="126" spans="1:2" ht="15">
      <c r="A126" s="8" t="s">
        <v>269</v>
      </c>
      <c r="B126" s="9">
        <v>1811.37</v>
      </c>
    </row>
    <row r="127" spans="1:2" ht="15">
      <c r="A127" s="8" t="s">
        <v>270</v>
      </c>
      <c r="B127" s="9">
        <v>1591.15</v>
      </c>
    </row>
    <row r="128" spans="1:2" ht="15">
      <c r="A128" s="8" t="s">
        <v>271</v>
      </c>
      <c r="B128" s="9">
        <v>1523.39</v>
      </c>
    </row>
    <row r="129" spans="1:2" ht="15">
      <c r="A129" s="8" t="s">
        <v>272</v>
      </c>
      <c r="B129" s="9">
        <v>1445.95</v>
      </c>
    </row>
    <row r="130" spans="1:2" ht="15">
      <c r="A130" s="8" t="s">
        <v>273</v>
      </c>
      <c r="B130" s="9">
        <v>1251.14</v>
      </c>
    </row>
    <row r="131" spans="1:2" ht="15">
      <c r="A131" s="8" t="s">
        <v>274</v>
      </c>
      <c r="B131" s="9">
        <v>1248.115</v>
      </c>
    </row>
    <row r="132" spans="1:2" ht="15">
      <c r="A132" s="8" t="s">
        <v>275</v>
      </c>
      <c r="B132" s="9">
        <v>1089</v>
      </c>
    </row>
    <row r="133" spans="1:2" ht="15">
      <c r="A133" s="8" t="s">
        <v>276</v>
      </c>
      <c r="B133" s="9">
        <v>1082.224</v>
      </c>
    </row>
    <row r="134" spans="1:2" ht="15">
      <c r="A134" s="8" t="s">
        <v>277</v>
      </c>
      <c r="B134" s="9">
        <v>1005.51</v>
      </c>
    </row>
    <row r="135" spans="1:2" ht="15">
      <c r="A135" s="8" t="s">
        <v>278</v>
      </c>
      <c r="B135" s="9">
        <v>865.15</v>
      </c>
    </row>
    <row r="136" spans="1:2" ht="15">
      <c r="A136" s="8" t="s">
        <v>279</v>
      </c>
      <c r="B136" s="9">
        <v>805.739</v>
      </c>
    </row>
    <row r="137" spans="1:2" ht="15">
      <c r="A137" s="8" t="s">
        <v>280</v>
      </c>
      <c r="B137" s="9">
        <v>721.523</v>
      </c>
    </row>
    <row r="138" spans="1:2" ht="15">
      <c r="A138" s="8" t="s">
        <v>281</v>
      </c>
      <c r="B138" s="9">
        <v>601.249</v>
      </c>
    </row>
    <row r="139" spans="1:2" ht="15">
      <c r="A139" s="8" t="s">
        <v>282</v>
      </c>
      <c r="B139" s="9">
        <v>544.5</v>
      </c>
    </row>
    <row r="140" spans="1:2" ht="15.75">
      <c r="A140" s="12" t="s">
        <v>182</v>
      </c>
      <c r="B140" s="13">
        <f>SUM(B125:B139)</f>
        <v>17459.09</v>
      </c>
    </row>
    <row r="141" spans="1:2" ht="15.75">
      <c r="A141" s="12"/>
      <c r="B141" s="13"/>
    </row>
    <row r="142" spans="1:2" ht="15.75">
      <c r="A142" s="24" t="s">
        <v>283</v>
      </c>
      <c r="B142" s="24"/>
    </row>
    <row r="143" spans="1:2" ht="15">
      <c r="A143" s="8"/>
      <c r="B143" s="9"/>
    </row>
    <row r="144" spans="1:2" ht="15">
      <c r="A144" s="11" t="s">
        <v>284</v>
      </c>
      <c r="B144" s="9">
        <v>15616.29</v>
      </c>
    </row>
    <row r="145" spans="1:2" ht="15">
      <c r="A145" s="11" t="s">
        <v>285</v>
      </c>
      <c r="B145" s="9">
        <v>10393.65</v>
      </c>
    </row>
    <row r="146" spans="1:2" ht="15">
      <c r="A146" s="11" t="s">
        <v>286</v>
      </c>
      <c r="B146" s="9">
        <v>1864.08</v>
      </c>
    </row>
    <row r="147" spans="1:2" ht="15">
      <c r="A147" s="11" t="s">
        <v>287</v>
      </c>
      <c r="B147" s="9">
        <v>1855.01</v>
      </c>
    </row>
    <row r="148" spans="1:2" ht="15.75">
      <c r="A148" s="12" t="s">
        <v>182</v>
      </c>
      <c r="B148" s="16">
        <f>SUM(B144:B147)</f>
        <v>29729.030000000002</v>
      </c>
    </row>
    <row r="149" spans="1:2" ht="15.75">
      <c r="A149" s="12"/>
      <c r="B149" s="13"/>
    </row>
    <row r="150" spans="1:2" ht="15.75">
      <c r="A150" s="24" t="s">
        <v>238</v>
      </c>
      <c r="B150" s="24"/>
    </row>
    <row r="151" spans="1:2" ht="15.75">
      <c r="A151" s="17"/>
      <c r="B151" s="17"/>
    </row>
    <row r="152" spans="1:2" ht="15">
      <c r="A152" s="8" t="s">
        <v>288</v>
      </c>
      <c r="B152" s="9">
        <v>23191.74</v>
      </c>
    </row>
    <row r="153" spans="1:2" ht="15">
      <c r="A153" s="8" t="s">
        <v>289</v>
      </c>
      <c r="B153" s="9">
        <v>15471.06</v>
      </c>
    </row>
    <row r="154" spans="1:2" ht="15.75">
      <c r="A154" s="12" t="s">
        <v>182</v>
      </c>
      <c r="B154" s="13">
        <f>SUM(B152:B153)</f>
        <v>38662.8</v>
      </c>
    </row>
    <row r="155" spans="1:2" ht="15.75">
      <c r="A155" s="12"/>
      <c r="B155" s="13"/>
    </row>
    <row r="156" spans="1:2" ht="15.75">
      <c r="A156" s="24" t="s">
        <v>239</v>
      </c>
      <c r="B156" s="24"/>
    </row>
    <row r="157" spans="1:2" ht="15.75">
      <c r="A157" s="17"/>
      <c r="B157" s="17"/>
    </row>
    <row r="158" spans="1:2" ht="15">
      <c r="A158" s="8" t="s">
        <v>290</v>
      </c>
      <c r="B158" s="9">
        <v>3121.8</v>
      </c>
    </row>
    <row r="159" spans="1:2" ht="15">
      <c r="A159" s="8" t="s">
        <v>291</v>
      </c>
      <c r="B159" s="9">
        <v>2299</v>
      </c>
    </row>
    <row r="160" spans="1:2" ht="15">
      <c r="A160" s="8" t="s">
        <v>292</v>
      </c>
      <c r="B160" s="9">
        <v>2178</v>
      </c>
    </row>
    <row r="161" spans="1:2" ht="15">
      <c r="A161" s="8" t="s">
        <v>293</v>
      </c>
      <c r="B161" s="9">
        <v>580.8</v>
      </c>
    </row>
    <row r="162" spans="1:2" ht="15">
      <c r="A162" s="8" t="s">
        <v>294</v>
      </c>
      <c r="B162" s="9">
        <v>314.6</v>
      </c>
    </row>
    <row r="163" spans="1:2" ht="15.75">
      <c r="A163" s="12" t="s">
        <v>182</v>
      </c>
      <c r="B163" s="13">
        <f>SUM(B158:B162)</f>
        <v>8494.2</v>
      </c>
    </row>
    <row r="164" spans="1:2" ht="15.75">
      <c r="A164" s="12"/>
      <c r="B164" s="13"/>
    </row>
    <row r="165" spans="1:2" ht="15.75">
      <c r="A165" s="24" t="s">
        <v>240</v>
      </c>
      <c r="B165" s="24"/>
    </row>
    <row r="166" spans="1:2" ht="15.75">
      <c r="A166" s="12"/>
      <c r="B166" s="13"/>
    </row>
    <row r="167" spans="1:2" ht="15">
      <c r="A167" s="8" t="s">
        <v>240</v>
      </c>
      <c r="B167" s="9">
        <v>18504.59</v>
      </c>
    </row>
    <row r="168" spans="1:2" ht="15.75">
      <c r="A168" s="12" t="s">
        <v>182</v>
      </c>
      <c r="B168" s="13">
        <f>SUM(B167)</f>
        <v>18504.59</v>
      </c>
    </row>
    <row r="169" spans="1:2" ht="15">
      <c r="A169" s="10"/>
      <c r="B169" s="9"/>
    </row>
    <row r="170" spans="1:2" ht="15.75">
      <c r="A170" s="24" t="s">
        <v>241</v>
      </c>
      <c r="B170" s="24"/>
    </row>
    <row r="171" spans="1:2" ht="15">
      <c r="A171" s="18"/>
      <c r="B171" s="8"/>
    </row>
    <row r="172" spans="1:2" ht="15">
      <c r="A172" s="8" t="s">
        <v>295</v>
      </c>
      <c r="B172" s="9">
        <v>5930.1</v>
      </c>
    </row>
    <row r="173" spans="1:2" ht="15">
      <c r="A173" s="8" t="s">
        <v>296</v>
      </c>
      <c r="B173" s="9">
        <v>383.73</v>
      </c>
    </row>
    <row r="174" spans="1:2" ht="15.75">
      <c r="A174" s="12" t="s">
        <v>182</v>
      </c>
      <c r="B174" s="13">
        <f>SUM(B172:B173)</f>
        <v>6313.83</v>
      </c>
    </row>
    <row r="175" spans="1:2" ht="15.75">
      <c r="A175" s="12"/>
      <c r="B175" s="13"/>
    </row>
    <row r="176" spans="1:2" ht="15.75">
      <c r="A176" s="12"/>
      <c r="B176" s="13"/>
    </row>
    <row r="177" spans="1:2" ht="15">
      <c r="A177" s="18"/>
      <c r="B177" s="8"/>
    </row>
    <row r="178" spans="1:2" ht="15">
      <c r="A178" s="19" t="s">
        <v>285</v>
      </c>
      <c r="B178" s="8"/>
    </row>
    <row r="179" spans="1:2" ht="15">
      <c r="A179" s="11" t="s">
        <v>297</v>
      </c>
      <c r="B179" s="9">
        <v>5444.75</v>
      </c>
    </row>
    <row r="180" spans="1:2" ht="15">
      <c r="A180" s="11" t="s">
        <v>298</v>
      </c>
      <c r="B180" s="9">
        <v>2420</v>
      </c>
    </row>
    <row r="181" spans="1:2" ht="15">
      <c r="A181" s="11" t="s">
        <v>299</v>
      </c>
      <c r="B181" s="9">
        <v>1464.1</v>
      </c>
    </row>
    <row r="182" spans="1:2" ht="15">
      <c r="A182" s="11" t="s">
        <v>300</v>
      </c>
      <c r="B182" s="9">
        <v>1064.8</v>
      </c>
    </row>
    <row r="183" spans="1:2" ht="15.75">
      <c r="A183" s="18"/>
      <c r="B183" s="16">
        <f>SUM(B179:B182)</f>
        <v>10393.65</v>
      </c>
    </row>
  </sheetData>
  <sheetProtection/>
  <mergeCells count="15">
    <mergeCell ref="A156:B156"/>
    <mergeCell ref="A165:B165"/>
    <mergeCell ref="A170:B170"/>
    <mergeCell ref="A94:B94"/>
    <mergeCell ref="A107:B107"/>
    <mergeCell ref="A117:B117"/>
    <mergeCell ref="A123:B123"/>
    <mergeCell ref="A142:B142"/>
    <mergeCell ref="A150:B150"/>
    <mergeCell ref="A86:B86"/>
    <mergeCell ref="A1:B1"/>
    <mergeCell ref="A3:B3"/>
    <mergeCell ref="A16:B16"/>
    <mergeCell ref="A33:B33"/>
    <mergeCell ref="A72:B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30">
      <selection activeCell="A147" sqref="A147:D147"/>
    </sheetView>
  </sheetViews>
  <sheetFormatPr defaultColWidth="9.33203125" defaultRowHeight="12.75"/>
  <cols>
    <col min="1" max="1" width="53.5" style="0" customWidth="1"/>
    <col min="2" max="2" width="2.16015625" style="0" customWidth="1"/>
    <col min="3" max="3" width="4.66015625" style="0" customWidth="1"/>
    <col min="4" max="4" width="3.33203125" style="0" customWidth="1"/>
    <col min="5" max="5" width="2.16015625" style="0" customWidth="1"/>
    <col min="6" max="6" width="1.171875" style="0" customWidth="1"/>
    <col min="7" max="7" width="4.66015625" style="0" customWidth="1"/>
    <col min="8" max="8" width="9.33203125" style="0" customWidth="1"/>
    <col min="9" max="9" width="2.16015625" style="0" customWidth="1"/>
    <col min="10" max="10" width="23.33203125" style="0" customWidth="1"/>
    <col min="11" max="11" width="35.66015625" style="0" customWidth="1"/>
    <col min="12" max="12" width="107.33203125" style="0" customWidth="1"/>
  </cols>
  <sheetData>
    <row r="1" spans="1:10" ht="4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19.5" customHeight="1">
      <c r="A2" s="5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</row>
    <row r="3" spans="1:10" ht="12.75" customHeight="1">
      <c r="A3" s="44" t="s">
        <v>2</v>
      </c>
      <c r="B3" s="44"/>
      <c r="C3" s="44"/>
      <c r="D3" s="44"/>
      <c r="E3" s="44"/>
      <c r="F3" s="44"/>
      <c r="G3" s="44"/>
      <c r="H3" s="44"/>
      <c r="I3" s="45">
        <v>1003697.78</v>
      </c>
      <c r="J3" s="45"/>
    </row>
    <row r="4" spans="1:10" ht="13.5" customHeight="1">
      <c r="A4" s="46" t="s">
        <v>3</v>
      </c>
      <c r="B4" s="46"/>
      <c r="C4" s="46"/>
      <c r="D4" s="46"/>
      <c r="E4" s="46"/>
      <c r="F4" s="46"/>
      <c r="G4" s="46"/>
      <c r="H4" s="46"/>
      <c r="I4" s="47">
        <v>836585.98</v>
      </c>
      <c r="J4" s="47"/>
    </row>
    <row r="5" spans="1:10" ht="12.75" customHeight="1">
      <c r="A5" s="48" t="s">
        <v>4</v>
      </c>
      <c r="B5" s="48"/>
      <c r="C5" s="48"/>
      <c r="D5" s="48"/>
      <c r="E5" s="48"/>
      <c r="F5" s="48"/>
      <c r="G5" s="48"/>
      <c r="H5" s="48"/>
      <c r="I5" s="45">
        <v>167111.8</v>
      </c>
      <c r="J5" s="45"/>
    </row>
    <row r="6" spans="1:10" ht="13.5" customHeight="1">
      <c r="A6" s="38" t="s">
        <v>5</v>
      </c>
      <c r="B6" s="38"/>
      <c r="C6" s="38"/>
      <c r="D6" s="38"/>
      <c r="E6" s="38"/>
      <c r="F6" s="38"/>
      <c r="G6" s="38"/>
      <c r="H6" s="38"/>
      <c r="I6" s="42">
        <v>180981.36</v>
      </c>
      <c r="J6" s="42"/>
    </row>
    <row r="7" spans="1:10" ht="13.5" customHeight="1">
      <c r="A7" s="38" t="s">
        <v>6</v>
      </c>
      <c r="B7" s="38"/>
      <c r="C7" s="38"/>
      <c r="D7" s="38"/>
      <c r="E7" s="38"/>
      <c r="F7" s="38"/>
      <c r="G7" s="38"/>
      <c r="H7" s="38"/>
      <c r="I7" s="42">
        <v>115071.64</v>
      </c>
      <c r="J7" s="42"/>
    </row>
    <row r="8" spans="1:10" ht="13.5" customHeight="1">
      <c r="A8" s="38" t="s">
        <v>7</v>
      </c>
      <c r="B8" s="38"/>
      <c r="C8" s="38"/>
      <c r="D8" s="38"/>
      <c r="E8" s="38"/>
      <c r="F8" s="38"/>
      <c r="G8" s="38"/>
      <c r="H8" s="38"/>
      <c r="I8" s="42">
        <v>89357.82</v>
      </c>
      <c r="J8" s="42"/>
    </row>
    <row r="9" spans="1:10" ht="13.5" customHeight="1">
      <c r="A9" s="38" t="s">
        <v>8</v>
      </c>
      <c r="B9" s="38"/>
      <c r="C9" s="38"/>
      <c r="D9" s="38"/>
      <c r="E9" s="38"/>
      <c r="F9" s="38"/>
      <c r="G9" s="38"/>
      <c r="H9" s="38"/>
      <c r="I9" s="42">
        <v>83767.43</v>
      </c>
      <c r="J9" s="42"/>
    </row>
    <row r="10" spans="1:10" ht="13.5" customHeight="1">
      <c r="A10" s="38" t="s">
        <v>9</v>
      </c>
      <c r="B10" s="38"/>
      <c r="C10" s="38"/>
      <c r="D10" s="38"/>
      <c r="E10" s="38"/>
      <c r="F10" s="38"/>
      <c r="G10" s="38"/>
      <c r="H10" s="38"/>
      <c r="I10" s="42">
        <v>7155.46</v>
      </c>
      <c r="J10" s="42"/>
    </row>
    <row r="11" spans="1:10" ht="13.5" customHeight="1">
      <c r="A11" s="38" t="s">
        <v>10</v>
      </c>
      <c r="B11" s="38"/>
      <c r="C11" s="38"/>
      <c r="D11" s="38"/>
      <c r="E11" s="38"/>
      <c r="F11" s="38"/>
      <c r="G11" s="38"/>
      <c r="H11" s="38"/>
      <c r="I11" s="42">
        <v>2400.62</v>
      </c>
      <c r="J11" s="42"/>
    </row>
    <row r="12" spans="1:10" ht="15.75" customHeight="1">
      <c r="A12" s="38" t="s">
        <v>11</v>
      </c>
      <c r="B12" s="38"/>
      <c r="C12" s="38"/>
      <c r="D12" s="38"/>
      <c r="E12" s="38"/>
      <c r="F12" s="38"/>
      <c r="G12" s="38"/>
      <c r="H12" s="38"/>
      <c r="I12" s="39">
        <v>1482432.11</v>
      </c>
      <c r="J12" s="39"/>
    </row>
    <row r="13" spans="1:12" ht="16.5" customHeight="1">
      <c r="A13" s="40" t="s">
        <v>12</v>
      </c>
      <c r="B13" s="41"/>
      <c r="C13" s="41"/>
      <c r="D13" s="41"/>
      <c r="E13" s="41"/>
      <c r="F13" s="41"/>
      <c r="G13" s="41"/>
      <c r="H13" s="41"/>
      <c r="I13" s="41"/>
      <c r="J13" s="41"/>
      <c r="K13" s="21"/>
      <c r="L13" s="21"/>
    </row>
    <row r="14" spans="1:10" ht="12.75" customHeight="1">
      <c r="A14" s="32" t="s">
        <v>13</v>
      </c>
      <c r="B14" s="32"/>
      <c r="C14" s="32"/>
      <c r="D14" s="32"/>
      <c r="E14" s="32"/>
      <c r="F14" s="32"/>
      <c r="G14" s="32"/>
      <c r="H14" s="32"/>
      <c r="I14" s="32"/>
      <c r="J14" s="2">
        <v>87902.44</v>
      </c>
    </row>
    <row r="15" spans="1:10" ht="12.75" customHeight="1">
      <c r="A15" s="32" t="s">
        <v>14</v>
      </c>
      <c r="B15" s="32"/>
      <c r="C15" s="32"/>
      <c r="D15" s="32"/>
      <c r="E15" s="32"/>
      <c r="F15" s="32"/>
      <c r="G15" s="32"/>
      <c r="H15" s="32"/>
      <c r="I15" s="32"/>
      <c r="J15" s="2">
        <v>78001.44</v>
      </c>
    </row>
    <row r="16" spans="1:10" ht="12.75" customHeight="1">
      <c r="A16" s="32" t="s">
        <v>15</v>
      </c>
      <c r="B16" s="32"/>
      <c r="C16" s="32"/>
      <c r="D16" s="32"/>
      <c r="E16" s="32"/>
      <c r="F16" s="32"/>
      <c r="G16" s="32"/>
      <c r="H16" s="32"/>
      <c r="I16" s="32"/>
      <c r="J16" s="2">
        <v>56091.69</v>
      </c>
    </row>
    <row r="17" spans="1:10" ht="12.75" customHeight="1">
      <c r="A17" s="32" t="s">
        <v>16</v>
      </c>
      <c r="B17" s="32"/>
      <c r="C17" s="32"/>
      <c r="D17" s="32"/>
      <c r="E17" s="32"/>
      <c r="F17" s="32"/>
      <c r="G17" s="32"/>
      <c r="H17" s="32"/>
      <c r="I17" s="32"/>
      <c r="J17" s="2">
        <v>52399.69</v>
      </c>
    </row>
    <row r="18" spans="1:10" ht="12.75" customHeight="1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2">
        <v>52149.61</v>
      </c>
    </row>
    <row r="19" spans="1:10" ht="12.75" customHeight="1">
      <c r="A19" s="32" t="s">
        <v>18</v>
      </c>
      <c r="B19" s="32"/>
      <c r="C19" s="32"/>
      <c r="D19" s="32"/>
      <c r="E19" s="32"/>
      <c r="F19" s="32"/>
      <c r="G19" s="32"/>
      <c r="H19" s="32"/>
      <c r="I19" s="32"/>
      <c r="J19" s="2">
        <v>49640.31</v>
      </c>
    </row>
    <row r="20" spans="1:10" ht="12.75" customHeight="1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2">
        <v>49292.8</v>
      </c>
    </row>
    <row r="21" spans="1:10" ht="12.75" customHeight="1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2">
        <v>48803.49</v>
      </c>
    </row>
    <row r="22" spans="1:10" ht="12.75" customHeight="1">
      <c r="A22" s="32" t="s">
        <v>21</v>
      </c>
      <c r="B22" s="32"/>
      <c r="C22" s="32"/>
      <c r="D22" s="32"/>
      <c r="E22" s="32"/>
      <c r="F22" s="32"/>
      <c r="G22" s="32"/>
      <c r="H22" s="32"/>
      <c r="I22" s="32"/>
      <c r="J22" s="2">
        <v>46162.48</v>
      </c>
    </row>
    <row r="23" spans="1:10" ht="12.75" customHeight="1">
      <c r="A23" s="32" t="s">
        <v>22</v>
      </c>
      <c r="B23" s="32"/>
      <c r="C23" s="32"/>
      <c r="D23" s="32"/>
      <c r="E23" s="32"/>
      <c r="F23" s="32"/>
      <c r="G23" s="32"/>
      <c r="H23" s="32"/>
      <c r="I23" s="32"/>
      <c r="J23" s="2">
        <v>44722.29</v>
      </c>
    </row>
    <row r="24" spans="1:10" ht="12.75" customHeight="1">
      <c r="A24" s="32" t="s">
        <v>23</v>
      </c>
      <c r="B24" s="32"/>
      <c r="C24" s="32"/>
      <c r="D24" s="32"/>
      <c r="E24" s="32"/>
      <c r="F24" s="32"/>
      <c r="G24" s="32"/>
      <c r="H24" s="32"/>
      <c r="I24" s="32"/>
      <c r="J24" s="2">
        <v>61309.41</v>
      </c>
    </row>
    <row r="25" spans="1:10" ht="12.75" customHeight="1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2">
        <v>39788.88</v>
      </c>
    </row>
    <row r="26" spans="1:10" ht="12.75" customHeight="1">
      <c r="A26" s="32" t="s">
        <v>25</v>
      </c>
      <c r="B26" s="32"/>
      <c r="C26" s="32"/>
      <c r="D26" s="32"/>
      <c r="E26" s="32"/>
      <c r="F26" s="32"/>
      <c r="G26" s="32"/>
      <c r="H26" s="32"/>
      <c r="I26" s="32"/>
      <c r="J26" s="2">
        <v>38149.34</v>
      </c>
    </row>
    <row r="27" spans="1:10" ht="12.75" customHeight="1">
      <c r="A27" s="32" t="s">
        <v>26</v>
      </c>
      <c r="B27" s="32"/>
      <c r="C27" s="32"/>
      <c r="D27" s="32"/>
      <c r="E27" s="32"/>
      <c r="F27" s="32"/>
      <c r="G27" s="32"/>
      <c r="H27" s="32"/>
      <c r="I27" s="32"/>
      <c r="J27" s="2">
        <v>37058.31</v>
      </c>
    </row>
    <row r="28" spans="1:10" ht="12.75" customHeight="1">
      <c r="A28" s="32" t="s">
        <v>27</v>
      </c>
      <c r="B28" s="32"/>
      <c r="C28" s="32"/>
      <c r="D28" s="32"/>
      <c r="E28" s="32"/>
      <c r="F28" s="32"/>
      <c r="G28" s="32"/>
      <c r="H28" s="32"/>
      <c r="I28" s="32"/>
      <c r="J28" s="2">
        <v>35753.15</v>
      </c>
    </row>
    <row r="29" spans="1:10" ht="12.75" customHeight="1">
      <c r="A29" s="32" t="s">
        <v>28</v>
      </c>
      <c r="B29" s="32"/>
      <c r="C29" s="32"/>
      <c r="D29" s="32"/>
      <c r="E29" s="32"/>
      <c r="F29" s="32"/>
      <c r="G29" s="32"/>
      <c r="H29" s="32"/>
      <c r="I29" s="32"/>
      <c r="J29" s="2">
        <v>35680.5</v>
      </c>
    </row>
    <row r="30" spans="1:10" ht="12.75" customHeight="1">
      <c r="A30" s="32" t="s">
        <v>29</v>
      </c>
      <c r="B30" s="32"/>
      <c r="C30" s="32"/>
      <c r="D30" s="32"/>
      <c r="E30" s="32"/>
      <c r="F30" s="32"/>
      <c r="G30" s="32"/>
      <c r="H30" s="32"/>
      <c r="I30" s="32"/>
      <c r="J30" s="2">
        <v>35202.21</v>
      </c>
    </row>
    <row r="31" spans="1:10" ht="12.75" customHeight="1">
      <c r="A31" s="32" t="s">
        <v>30</v>
      </c>
      <c r="B31" s="32"/>
      <c r="C31" s="32"/>
      <c r="D31" s="32"/>
      <c r="E31" s="32"/>
      <c r="F31" s="32"/>
      <c r="G31" s="32"/>
      <c r="H31" s="32"/>
      <c r="I31" s="32"/>
      <c r="J31" s="2">
        <v>34936.41</v>
      </c>
    </row>
    <row r="32" spans="1:10" ht="12.75" customHeight="1">
      <c r="A32" s="32" t="s">
        <v>31</v>
      </c>
      <c r="B32" s="32"/>
      <c r="C32" s="32"/>
      <c r="D32" s="32"/>
      <c r="E32" s="32"/>
      <c r="F32" s="32"/>
      <c r="G32" s="32"/>
      <c r="H32" s="32"/>
      <c r="I32" s="32"/>
      <c r="J32" s="2">
        <v>34610.24</v>
      </c>
    </row>
    <row r="33" spans="1:10" ht="12.75" customHeight="1">
      <c r="A33" s="32" t="s">
        <v>32</v>
      </c>
      <c r="B33" s="32"/>
      <c r="C33" s="32"/>
      <c r="D33" s="32"/>
      <c r="E33" s="32"/>
      <c r="F33" s="32"/>
      <c r="G33" s="32"/>
      <c r="H33" s="32"/>
      <c r="I33" s="32"/>
      <c r="J33" s="2">
        <v>33855.24</v>
      </c>
    </row>
    <row r="34" spans="1:10" ht="12.75" customHeight="1">
      <c r="A34" s="32" t="s">
        <v>33</v>
      </c>
      <c r="B34" s="32"/>
      <c r="C34" s="32"/>
      <c r="D34" s="32"/>
      <c r="E34" s="32"/>
      <c r="F34" s="32"/>
      <c r="G34" s="32"/>
      <c r="H34" s="32"/>
      <c r="I34" s="32"/>
      <c r="J34" s="2">
        <v>31105.37</v>
      </c>
    </row>
    <row r="35" spans="1:10" ht="12.75" customHeight="1">
      <c r="A35" s="32" t="s">
        <v>34</v>
      </c>
      <c r="B35" s="32"/>
      <c r="C35" s="32"/>
      <c r="D35" s="32"/>
      <c r="E35" s="32"/>
      <c r="F35" s="32"/>
      <c r="G35" s="32"/>
      <c r="H35" s="32"/>
      <c r="I35" s="32"/>
      <c r="J35" s="2">
        <v>33886.87</v>
      </c>
    </row>
    <row r="36" spans="1:10" ht="12" customHeight="1">
      <c r="A36" s="29" t="s">
        <v>35</v>
      </c>
      <c r="B36" s="29"/>
      <c r="C36" s="29"/>
      <c r="D36" s="29"/>
      <c r="E36" s="29"/>
      <c r="F36" s="29"/>
      <c r="G36" s="29"/>
      <c r="H36" s="29"/>
      <c r="I36" s="29"/>
      <c r="J36" s="4">
        <v>1016502.17</v>
      </c>
    </row>
    <row r="37" spans="1:12" ht="16.5" customHeight="1">
      <c r="A37" s="6" t="s">
        <v>36</v>
      </c>
      <c r="B37" s="20"/>
      <c r="C37" s="20"/>
      <c r="D37" s="20"/>
      <c r="E37" s="20"/>
      <c r="F37" s="20"/>
      <c r="G37" s="20"/>
      <c r="H37" s="20"/>
      <c r="I37" s="20"/>
      <c r="J37" s="20"/>
      <c r="K37" s="21"/>
      <c r="L37" s="21"/>
    </row>
    <row r="38" spans="1:10" ht="12.75" customHeight="1">
      <c r="A38" s="32" t="s">
        <v>37</v>
      </c>
      <c r="B38" s="32"/>
      <c r="C38" s="32"/>
      <c r="D38" s="32"/>
      <c r="E38" s="32"/>
      <c r="F38" s="32"/>
      <c r="G38" s="32"/>
      <c r="H38" s="32"/>
      <c r="I38" s="33">
        <v>29515.44</v>
      </c>
      <c r="J38" s="33"/>
    </row>
    <row r="39" spans="1:10" ht="12.75" customHeight="1">
      <c r="A39" s="32" t="s">
        <v>38</v>
      </c>
      <c r="B39" s="32"/>
      <c r="C39" s="32"/>
      <c r="D39" s="32"/>
      <c r="E39" s="32"/>
      <c r="F39" s="32"/>
      <c r="G39" s="32"/>
      <c r="H39" s="32"/>
      <c r="I39" s="33">
        <v>26935.06</v>
      </c>
      <c r="J39" s="33"/>
    </row>
    <row r="40" spans="1:10" ht="12.75" customHeight="1">
      <c r="A40" s="32" t="s">
        <v>39</v>
      </c>
      <c r="B40" s="32"/>
      <c r="C40" s="32"/>
      <c r="D40" s="32"/>
      <c r="E40" s="32"/>
      <c r="F40" s="32"/>
      <c r="G40" s="32"/>
      <c r="H40" s="32"/>
      <c r="I40" s="33">
        <v>26886.95</v>
      </c>
      <c r="J40" s="33"/>
    </row>
    <row r="41" spans="1:10" ht="12.75" customHeight="1">
      <c r="A41" s="32" t="s">
        <v>40</v>
      </c>
      <c r="B41" s="32"/>
      <c r="C41" s="32"/>
      <c r="D41" s="32"/>
      <c r="E41" s="32"/>
      <c r="F41" s="32"/>
      <c r="G41" s="32"/>
      <c r="H41" s="32"/>
      <c r="I41" s="33">
        <v>23790.08</v>
      </c>
      <c r="J41" s="33"/>
    </row>
    <row r="42" spans="1:10" ht="12.75" customHeight="1">
      <c r="A42" s="32" t="s">
        <v>41</v>
      </c>
      <c r="B42" s="32"/>
      <c r="C42" s="32"/>
      <c r="D42" s="32"/>
      <c r="E42" s="32"/>
      <c r="F42" s="32"/>
      <c r="G42" s="32"/>
      <c r="H42" s="32"/>
      <c r="I42" s="33">
        <v>21696.68</v>
      </c>
      <c r="J42" s="33"/>
    </row>
    <row r="43" spans="1:10" ht="12.75" customHeight="1">
      <c r="A43" s="32" t="s">
        <v>42</v>
      </c>
      <c r="B43" s="32"/>
      <c r="C43" s="32"/>
      <c r="D43" s="32"/>
      <c r="E43" s="32"/>
      <c r="F43" s="32"/>
      <c r="G43" s="32"/>
      <c r="H43" s="32"/>
      <c r="I43" s="33">
        <v>19738.12</v>
      </c>
      <c r="J43" s="33"/>
    </row>
    <row r="44" spans="1:10" ht="12.75" customHeight="1">
      <c r="A44" s="32" t="s">
        <v>43</v>
      </c>
      <c r="B44" s="32"/>
      <c r="C44" s="32"/>
      <c r="D44" s="32"/>
      <c r="E44" s="32"/>
      <c r="F44" s="32"/>
      <c r="G44" s="32"/>
      <c r="H44" s="32"/>
      <c r="I44" s="33">
        <v>18613.16</v>
      </c>
      <c r="J44" s="33"/>
    </row>
    <row r="45" spans="1:10" ht="12.75" customHeight="1">
      <c r="A45" s="32" t="s">
        <v>44</v>
      </c>
      <c r="B45" s="32"/>
      <c r="C45" s="32"/>
      <c r="D45" s="32"/>
      <c r="E45" s="32"/>
      <c r="F45" s="32"/>
      <c r="G45" s="32"/>
      <c r="H45" s="32"/>
      <c r="I45" s="33">
        <v>18148.48</v>
      </c>
      <c r="J45" s="33"/>
    </row>
    <row r="46" spans="1:10" ht="12.75" customHeight="1">
      <c r="A46" s="32" t="s">
        <v>45</v>
      </c>
      <c r="B46" s="32"/>
      <c r="C46" s="32"/>
      <c r="D46" s="32"/>
      <c r="E46" s="32"/>
      <c r="F46" s="32"/>
      <c r="G46" s="32"/>
      <c r="H46" s="32"/>
      <c r="I46" s="33">
        <v>16745.95</v>
      </c>
      <c r="J46" s="33"/>
    </row>
    <row r="47" spans="1:10" ht="12.75" customHeight="1">
      <c r="A47" s="32" t="s">
        <v>46</v>
      </c>
      <c r="B47" s="32"/>
      <c r="C47" s="32"/>
      <c r="D47" s="32"/>
      <c r="E47" s="32"/>
      <c r="F47" s="32"/>
      <c r="G47" s="32"/>
      <c r="H47" s="32"/>
      <c r="I47" s="33">
        <v>15200.6</v>
      </c>
      <c r="J47" s="33"/>
    </row>
    <row r="48" spans="1:10" ht="12.75" customHeight="1">
      <c r="A48" s="32" t="s">
        <v>47</v>
      </c>
      <c r="B48" s="32"/>
      <c r="C48" s="32"/>
      <c r="D48" s="32"/>
      <c r="E48" s="32"/>
      <c r="F48" s="32"/>
      <c r="G48" s="32"/>
      <c r="H48" s="32"/>
      <c r="I48" s="33">
        <v>14986.88</v>
      </c>
      <c r="J48" s="33"/>
    </row>
    <row r="49" spans="1:10" ht="12.75" customHeight="1">
      <c r="A49" s="32" t="s">
        <v>48</v>
      </c>
      <c r="B49" s="32"/>
      <c r="C49" s="32"/>
      <c r="D49" s="32"/>
      <c r="E49" s="32"/>
      <c r="F49" s="32"/>
      <c r="G49" s="32"/>
      <c r="H49" s="32"/>
      <c r="I49" s="33">
        <v>14700.76</v>
      </c>
      <c r="J49" s="33"/>
    </row>
    <row r="50" spans="1:10" ht="12.75" customHeight="1">
      <c r="A50" s="32" t="s">
        <v>49</v>
      </c>
      <c r="B50" s="32"/>
      <c r="C50" s="32"/>
      <c r="D50" s="32"/>
      <c r="E50" s="32"/>
      <c r="F50" s="32"/>
      <c r="G50" s="32"/>
      <c r="H50" s="32"/>
      <c r="I50" s="33">
        <v>14537.18</v>
      </c>
      <c r="J50" s="33"/>
    </row>
    <row r="51" spans="1:10" ht="12.75" customHeight="1">
      <c r="A51" s="32" t="s">
        <v>50</v>
      </c>
      <c r="B51" s="32"/>
      <c r="C51" s="32"/>
      <c r="D51" s="32"/>
      <c r="E51" s="32"/>
      <c r="F51" s="32"/>
      <c r="G51" s="32"/>
      <c r="H51" s="32"/>
      <c r="I51" s="33">
        <v>13155.29</v>
      </c>
      <c r="J51" s="33"/>
    </row>
    <row r="52" spans="1:10" ht="12.75" customHeight="1">
      <c r="A52" s="32" t="s">
        <v>51</v>
      </c>
      <c r="B52" s="32"/>
      <c r="C52" s="32"/>
      <c r="D52" s="32"/>
      <c r="E52" s="32"/>
      <c r="F52" s="32"/>
      <c r="G52" s="32"/>
      <c r="H52" s="32"/>
      <c r="I52" s="33">
        <v>12010.72</v>
      </c>
      <c r="J52" s="33"/>
    </row>
    <row r="53" spans="1:10" ht="12.75" customHeight="1">
      <c r="A53" s="32" t="s">
        <v>52</v>
      </c>
      <c r="B53" s="32"/>
      <c r="C53" s="32"/>
      <c r="D53" s="32"/>
      <c r="E53" s="32"/>
      <c r="F53" s="32"/>
      <c r="G53" s="32"/>
      <c r="H53" s="32"/>
      <c r="I53" s="33">
        <v>11305.94</v>
      </c>
      <c r="J53" s="33"/>
    </row>
    <row r="54" spans="1:10" ht="12.75" customHeight="1">
      <c r="A54" s="32" t="s">
        <v>53</v>
      </c>
      <c r="B54" s="32"/>
      <c r="C54" s="32"/>
      <c r="D54" s="32"/>
      <c r="E54" s="32"/>
      <c r="F54" s="32"/>
      <c r="G54" s="32"/>
      <c r="H54" s="32"/>
      <c r="I54" s="33">
        <v>10803.27</v>
      </c>
      <c r="J54" s="33"/>
    </row>
    <row r="55" spans="1:10" ht="12.75" customHeight="1">
      <c r="A55" s="32" t="s">
        <v>54</v>
      </c>
      <c r="B55" s="32"/>
      <c r="C55" s="32"/>
      <c r="D55" s="32"/>
      <c r="E55" s="32"/>
      <c r="F55" s="32"/>
      <c r="G55" s="32"/>
      <c r="H55" s="32"/>
      <c r="I55" s="33">
        <v>10144.4</v>
      </c>
      <c r="J55" s="33"/>
    </row>
    <row r="56" spans="1:10" ht="12.75" customHeight="1">
      <c r="A56" s="32" t="s">
        <v>55</v>
      </c>
      <c r="B56" s="32"/>
      <c r="C56" s="32"/>
      <c r="D56" s="32"/>
      <c r="E56" s="32"/>
      <c r="F56" s="32"/>
      <c r="G56" s="32"/>
      <c r="H56" s="32"/>
      <c r="I56" s="33">
        <v>8413.52</v>
      </c>
      <c r="J56" s="33"/>
    </row>
    <row r="57" spans="1:10" ht="12.75" customHeight="1">
      <c r="A57" s="32" t="s">
        <v>56</v>
      </c>
      <c r="B57" s="32"/>
      <c r="C57" s="32"/>
      <c r="D57" s="32"/>
      <c r="E57" s="32"/>
      <c r="F57" s="32"/>
      <c r="G57" s="32"/>
      <c r="H57" s="32"/>
      <c r="I57" s="33">
        <v>7260</v>
      </c>
      <c r="J57" s="33"/>
    </row>
    <row r="58" spans="1:10" ht="12.75" customHeight="1">
      <c r="A58" s="32" t="s">
        <v>57</v>
      </c>
      <c r="B58" s="32"/>
      <c r="C58" s="32"/>
      <c r="D58" s="32"/>
      <c r="E58" s="32"/>
      <c r="F58" s="32"/>
      <c r="G58" s="32"/>
      <c r="H58" s="32"/>
      <c r="I58" s="33">
        <v>7260</v>
      </c>
      <c r="J58" s="33"/>
    </row>
    <row r="59" spans="1:10" ht="12.75" customHeight="1">
      <c r="A59" s="32" t="s">
        <v>58</v>
      </c>
      <c r="B59" s="32"/>
      <c r="C59" s="32"/>
      <c r="D59" s="32"/>
      <c r="E59" s="32"/>
      <c r="F59" s="32"/>
      <c r="G59" s="32"/>
      <c r="H59" s="32"/>
      <c r="I59" s="33">
        <v>7260</v>
      </c>
      <c r="J59" s="33"/>
    </row>
    <row r="60" spans="1:10" ht="12.75" customHeight="1">
      <c r="A60" s="32" t="s">
        <v>59</v>
      </c>
      <c r="B60" s="32"/>
      <c r="C60" s="32"/>
      <c r="D60" s="32"/>
      <c r="E60" s="32"/>
      <c r="F60" s="32"/>
      <c r="G60" s="32"/>
      <c r="H60" s="32"/>
      <c r="I60" s="33">
        <v>7259.42</v>
      </c>
      <c r="J60" s="33"/>
    </row>
    <row r="61" spans="1:10" ht="12.75" customHeight="1">
      <c r="A61" s="32" t="s">
        <v>60</v>
      </c>
      <c r="B61" s="32"/>
      <c r="C61" s="32"/>
      <c r="D61" s="32"/>
      <c r="E61" s="32"/>
      <c r="F61" s="32"/>
      <c r="G61" s="32"/>
      <c r="H61" s="32"/>
      <c r="I61" s="33">
        <v>7155.46</v>
      </c>
      <c r="J61" s="33"/>
    </row>
    <row r="62" spans="1:10" ht="12.75" customHeight="1">
      <c r="A62" s="32" t="s">
        <v>61</v>
      </c>
      <c r="B62" s="32"/>
      <c r="C62" s="32"/>
      <c r="D62" s="32"/>
      <c r="E62" s="32"/>
      <c r="F62" s="32"/>
      <c r="G62" s="32"/>
      <c r="H62" s="32"/>
      <c r="I62" s="33">
        <v>6475.53</v>
      </c>
      <c r="J62" s="33"/>
    </row>
    <row r="63" spans="1:10" ht="12.75" customHeight="1">
      <c r="A63" s="32" t="s">
        <v>62</v>
      </c>
      <c r="B63" s="32"/>
      <c r="C63" s="32"/>
      <c r="D63" s="32"/>
      <c r="E63" s="32"/>
      <c r="F63" s="32"/>
      <c r="G63" s="32"/>
      <c r="H63" s="32"/>
      <c r="I63" s="33">
        <v>6048.5</v>
      </c>
      <c r="J63" s="33"/>
    </row>
    <row r="64" spans="1:10" ht="12.75" customHeight="1">
      <c r="A64" s="32" t="s">
        <v>63</v>
      </c>
      <c r="B64" s="32"/>
      <c r="C64" s="32"/>
      <c r="D64" s="32"/>
      <c r="E64" s="32"/>
      <c r="F64" s="32"/>
      <c r="G64" s="32"/>
      <c r="H64" s="32"/>
      <c r="I64" s="33">
        <v>5798.93</v>
      </c>
      <c r="J64" s="33"/>
    </row>
    <row r="65" spans="1:10" ht="12.75" customHeight="1">
      <c r="A65" s="32" t="s">
        <v>64</v>
      </c>
      <c r="B65" s="32"/>
      <c r="C65" s="32"/>
      <c r="D65" s="32"/>
      <c r="E65" s="32"/>
      <c r="F65" s="32"/>
      <c r="G65" s="32"/>
      <c r="H65" s="32"/>
      <c r="I65" s="33">
        <v>5734.07</v>
      </c>
      <c r="J65" s="33"/>
    </row>
    <row r="66" spans="1:10" ht="12.75" customHeight="1">
      <c r="A66" s="32" t="s">
        <v>65</v>
      </c>
      <c r="B66" s="32"/>
      <c r="C66" s="32"/>
      <c r="D66" s="32"/>
      <c r="E66" s="32"/>
      <c r="F66" s="32"/>
      <c r="G66" s="32"/>
      <c r="H66" s="32"/>
      <c r="I66" s="33">
        <v>5566</v>
      </c>
      <c r="J66" s="33"/>
    </row>
    <row r="67" spans="1:10" ht="12.75" customHeight="1">
      <c r="A67" s="32" t="s">
        <v>66</v>
      </c>
      <c r="B67" s="32"/>
      <c r="C67" s="32"/>
      <c r="D67" s="32"/>
      <c r="E67" s="32"/>
      <c r="F67" s="32"/>
      <c r="G67" s="32"/>
      <c r="H67" s="32"/>
      <c r="I67" s="33">
        <v>5356.86</v>
      </c>
      <c r="J67" s="33"/>
    </row>
    <row r="68" spans="1:10" ht="12.75" customHeight="1">
      <c r="A68" s="32" t="s">
        <v>67</v>
      </c>
      <c r="B68" s="32"/>
      <c r="C68" s="32"/>
      <c r="D68" s="32"/>
      <c r="E68" s="32"/>
      <c r="F68" s="32"/>
      <c r="G68" s="32"/>
      <c r="H68" s="32"/>
      <c r="I68" s="33">
        <v>4656.17</v>
      </c>
      <c r="J68" s="33"/>
    </row>
    <row r="69" spans="1:10" ht="12.75" customHeight="1">
      <c r="A69" s="32" t="s">
        <v>68</v>
      </c>
      <c r="B69" s="32"/>
      <c r="C69" s="32"/>
      <c r="D69" s="32"/>
      <c r="E69" s="32"/>
      <c r="F69" s="32"/>
      <c r="G69" s="32"/>
      <c r="H69" s="32"/>
      <c r="I69" s="33">
        <v>4411.18</v>
      </c>
      <c r="J69" s="33"/>
    </row>
    <row r="70" spans="1:10" ht="12.75" customHeight="1">
      <c r="A70" s="32" t="s">
        <v>69</v>
      </c>
      <c r="B70" s="32"/>
      <c r="C70" s="32"/>
      <c r="D70" s="32"/>
      <c r="E70" s="32"/>
      <c r="F70" s="32"/>
      <c r="G70" s="32"/>
      <c r="H70" s="32"/>
      <c r="I70" s="33">
        <v>4167.69</v>
      </c>
      <c r="J70" s="33"/>
    </row>
    <row r="71" spans="1:10" ht="12.75" customHeight="1">
      <c r="A71" s="32" t="s">
        <v>70</v>
      </c>
      <c r="B71" s="32"/>
      <c r="C71" s="32"/>
      <c r="D71" s="32"/>
      <c r="E71" s="32"/>
      <c r="F71" s="32"/>
      <c r="G71" s="32"/>
      <c r="H71" s="32"/>
      <c r="I71" s="33">
        <v>4068.02</v>
      </c>
      <c r="J71" s="33"/>
    </row>
    <row r="72" spans="1:10" ht="12.75" customHeight="1">
      <c r="A72" s="32" t="s">
        <v>71</v>
      </c>
      <c r="B72" s="32"/>
      <c r="C72" s="32"/>
      <c r="D72" s="32"/>
      <c r="E72" s="32"/>
      <c r="F72" s="32"/>
      <c r="G72" s="32"/>
      <c r="H72" s="32"/>
      <c r="I72" s="33">
        <v>4063.25</v>
      </c>
      <c r="J72" s="33"/>
    </row>
    <row r="73" spans="1:10" ht="12.75" customHeight="1">
      <c r="A73" s="32" t="s">
        <v>72</v>
      </c>
      <c r="B73" s="32"/>
      <c r="C73" s="32"/>
      <c r="D73" s="32"/>
      <c r="E73" s="32"/>
      <c r="F73" s="32"/>
      <c r="G73" s="32"/>
      <c r="H73" s="32"/>
      <c r="I73" s="33">
        <v>3974.06</v>
      </c>
      <c r="J73" s="33"/>
    </row>
    <row r="74" spans="1:10" ht="12.75" customHeight="1">
      <c r="A74" s="32" t="s">
        <v>73</v>
      </c>
      <c r="B74" s="32"/>
      <c r="C74" s="32"/>
      <c r="D74" s="32"/>
      <c r="E74" s="32"/>
      <c r="F74" s="32"/>
      <c r="G74" s="32"/>
      <c r="H74" s="32"/>
      <c r="I74" s="33">
        <v>3600.94</v>
      </c>
      <c r="J74" s="33"/>
    </row>
    <row r="75" spans="1:10" ht="12.75" customHeight="1">
      <c r="A75" s="32" t="s">
        <v>74</v>
      </c>
      <c r="B75" s="32"/>
      <c r="C75" s="32"/>
      <c r="D75" s="32"/>
      <c r="E75" s="32"/>
      <c r="F75" s="32"/>
      <c r="G75" s="32"/>
      <c r="H75" s="32"/>
      <c r="I75" s="33">
        <v>3509</v>
      </c>
      <c r="J75" s="33"/>
    </row>
    <row r="76" spans="1:10" ht="12.75" customHeight="1">
      <c r="A76" s="32" t="s">
        <v>75</v>
      </c>
      <c r="B76" s="32"/>
      <c r="C76" s="32"/>
      <c r="D76" s="32"/>
      <c r="E76" s="32"/>
      <c r="F76" s="32"/>
      <c r="G76" s="32"/>
      <c r="H76" s="32"/>
      <c r="I76" s="33">
        <v>3311.72</v>
      </c>
      <c r="J76" s="33"/>
    </row>
    <row r="77" spans="1:10" ht="12.75" customHeight="1">
      <c r="A77" s="32" t="s">
        <v>76</v>
      </c>
      <c r="B77" s="32"/>
      <c r="C77" s="32"/>
      <c r="D77" s="32"/>
      <c r="E77" s="32"/>
      <c r="F77" s="32"/>
      <c r="G77" s="32"/>
      <c r="H77" s="32"/>
      <c r="I77" s="33">
        <v>3122.08</v>
      </c>
      <c r="J77" s="33"/>
    </row>
    <row r="78" spans="1:10" ht="12.75" customHeight="1">
      <c r="A78" s="32" t="s">
        <v>77</v>
      </c>
      <c r="B78" s="32"/>
      <c r="C78" s="32"/>
      <c r="D78" s="32"/>
      <c r="E78" s="32"/>
      <c r="F78" s="32"/>
      <c r="G78" s="32"/>
      <c r="H78" s="32"/>
      <c r="I78" s="33">
        <v>2880.74</v>
      </c>
      <c r="J78" s="33"/>
    </row>
    <row r="79" spans="1:10" ht="12.75" customHeight="1">
      <c r="A79" s="32" t="s">
        <v>78</v>
      </c>
      <c r="B79" s="32"/>
      <c r="C79" s="32"/>
      <c r="D79" s="32"/>
      <c r="E79" s="32"/>
      <c r="F79" s="32"/>
      <c r="G79" s="32"/>
      <c r="H79" s="32"/>
      <c r="I79" s="33">
        <v>2420</v>
      </c>
      <c r="J79" s="33"/>
    </row>
    <row r="80" spans="1:10" ht="12.75" customHeight="1">
      <c r="A80" s="32" t="s">
        <v>79</v>
      </c>
      <c r="B80" s="32"/>
      <c r="C80" s="32"/>
      <c r="D80" s="32"/>
      <c r="E80" s="32"/>
      <c r="F80" s="32"/>
      <c r="G80" s="32"/>
      <c r="H80" s="32"/>
      <c r="I80" s="33">
        <v>2400.62</v>
      </c>
      <c r="J80" s="33"/>
    </row>
    <row r="81" spans="1:10" ht="12.75" customHeight="1">
      <c r="A81" s="32" t="s">
        <v>80</v>
      </c>
      <c r="B81" s="32"/>
      <c r="C81" s="32"/>
      <c r="D81" s="32"/>
      <c r="E81" s="32"/>
      <c r="F81" s="32"/>
      <c r="G81" s="32"/>
      <c r="H81" s="32"/>
      <c r="I81" s="33">
        <v>2341.35</v>
      </c>
      <c r="J81" s="33"/>
    </row>
    <row r="82" spans="1:10" ht="12.75" customHeight="1">
      <c r="A82" s="32" t="s">
        <v>81</v>
      </c>
      <c r="B82" s="32"/>
      <c r="C82" s="32"/>
      <c r="D82" s="32"/>
      <c r="E82" s="32"/>
      <c r="F82" s="32"/>
      <c r="G82" s="32"/>
      <c r="H82" s="32"/>
      <c r="I82" s="33">
        <v>2299</v>
      </c>
      <c r="J82" s="33"/>
    </row>
    <row r="83" spans="1:10" ht="12.75" customHeight="1">
      <c r="A83" s="32" t="s">
        <v>82</v>
      </c>
      <c r="B83" s="32"/>
      <c r="C83" s="32"/>
      <c r="D83" s="32"/>
      <c r="E83" s="32"/>
      <c r="F83" s="32"/>
      <c r="G83" s="32"/>
      <c r="H83" s="32"/>
      <c r="I83" s="33">
        <v>2178</v>
      </c>
      <c r="J83" s="33"/>
    </row>
    <row r="84" spans="1:10" ht="12.75" customHeight="1">
      <c r="A84" s="32" t="s">
        <v>83</v>
      </c>
      <c r="B84" s="32"/>
      <c r="C84" s="32"/>
      <c r="D84" s="32"/>
      <c r="E84" s="32"/>
      <c r="F84" s="32"/>
      <c r="G84" s="32"/>
      <c r="H84" s="32"/>
      <c r="I84" s="33">
        <v>2122.18</v>
      </c>
      <c r="J84" s="33"/>
    </row>
    <row r="85" spans="1:10" ht="12.75" customHeight="1">
      <c r="A85" s="32" t="s">
        <v>84</v>
      </c>
      <c r="B85" s="32"/>
      <c r="C85" s="32"/>
      <c r="D85" s="32"/>
      <c r="E85" s="32"/>
      <c r="F85" s="32"/>
      <c r="G85" s="32"/>
      <c r="H85" s="32"/>
      <c r="I85" s="33">
        <v>1920.5</v>
      </c>
      <c r="J85" s="33"/>
    </row>
    <row r="86" spans="1:10" ht="12.75" customHeight="1">
      <c r="A86" s="32" t="s">
        <v>85</v>
      </c>
      <c r="B86" s="32"/>
      <c r="C86" s="32"/>
      <c r="D86" s="32"/>
      <c r="E86" s="32"/>
      <c r="F86" s="32"/>
      <c r="G86" s="32"/>
      <c r="H86" s="32"/>
      <c r="I86" s="33">
        <v>1815</v>
      </c>
      <c r="J86" s="33"/>
    </row>
    <row r="87" spans="1:10" ht="12.75" customHeight="1">
      <c r="A87" s="32" t="s">
        <v>86</v>
      </c>
      <c r="B87" s="32"/>
      <c r="C87" s="32"/>
      <c r="D87" s="32"/>
      <c r="E87" s="32"/>
      <c r="F87" s="32"/>
      <c r="G87" s="32"/>
      <c r="H87" s="32"/>
      <c r="I87" s="33">
        <v>1464.1</v>
      </c>
      <c r="J87" s="33"/>
    </row>
    <row r="88" spans="1:10" ht="12.75" customHeight="1">
      <c r="A88" s="32" t="s">
        <v>87</v>
      </c>
      <c r="B88" s="32"/>
      <c r="C88" s="32"/>
      <c r="D88" s="32"/>
      <c r="E88" s="32"/>
      <c r="F88" s="32"/>
      <c r="G88" s="32"/>
      <c r="H88" s="32"/>
      <c r="I88" s="33">
        <v>1149.5</v>
      </c>
      <c r="J88" s="33"/>
    </row>
    <row r="89" spans="1:10" ht="12.75" customHeight="1">
      <c r="A89" s="32" t="s">
        <v>88</v>
      </c>
      <c r="B89" s="32"/>
      <c r="C89" s="32"/>
      <c r="D89" s="32"/>
      <c r="E89" s="32"/>
      <c r="F89" s="32"/>
      <c r="G89" s="32"/>
      <c r="H89" s="32"/>
      <c r="I89" s="33">
        <v>1149.5</v>
      </c>
      <c r="J89" s="33"/>
    </row>
    <row r="90" spans="1:10" ht="12.75" customHeight="1">
      <c r="A90" s="32" t="s">
        <v>89</v>
      </c>
      <c r="B90" s="32"/>
      <c r="C90" s="32"/>
      <c r="D90" s="32"/>
      <c r="E90" s="32"/>
      <c r="F90" s="32"/>
      <c r="G90" s="32"/>
      <c r="H90" s="32"/>
      <c r="I90" s="33">
        <v>1149.5</v>
      </c>
      <c r="J90" s="33"/>
    </row>
    <row r="91" spans="1:10" ht="12.75" customHeight="1">
      <c r="A91" s="32" t="s">
        <v>90</v>
      </c>
      <c r="B91" s="32"/>
      <c r="C91" s="32"/>
      <c r="D91" s="32"/>
      <c r="E91" s="32"/>
      <c r="F91" s="32"/>
      <c r="G91" s="32"/>
      <c r="H91" s="32"/>
      <c r="I91" s="33">
        <v>1066.93</v>
      </c>
      <c r="J91" s="33"/>
    </row>
    <row r="92" spans="1:10" ht="12.75" customHeight="1">
      <c r="A92" s="32" t="s">
        <v>91</v>
      </c>
      <c r="B92" s="32"/>
      <c r="C92" s="32"/>
      <c r="D92" s="32"/>
      <c r="E92" s="32"/>
      <c r="F92" s="32"/>
      <c r="G92" s="32"/>
      <c r="H92" s="32"/>
      <c r="I92" s="34">
        <v>836.52</v>
      </c>
      <c r="J92" s="34"/>
    </row>
    <row r="93" spans="1:10" ht="12.75" customHeight="1">
      <c r="A93" s="32" t="s">
        <v>92</v>
      </c>
      <c r="B93" s="32"/>
      <c r="C93" s="32"/>
      <c r="D93" s="32"/>
      <c r="E93" s="32"/>
      <c r="F93" s="32"/>
      <c r="G93" s="32"/>
      <c r="H93" s="32"/>
      <c r="I93" s="34">
        <v>580.8</v>
      </c>
      <c r="J93" s="34"/>
    </row>
    <row r="94" spans="1:10" ht="12.75" customHeight="1">
      <c r="A94" s="32" t="s">
        <v>93</v>
      </c>
      <c r="B94" s="32"/>
      <c r="C94" s="32"/>
      <c r="D94" s="32"/>
      <c r="E94" s="32"/>
      <c r="F94" s="32"/>
      <c r="G94" s="32"/>
      <c r="H94" s="32"/>
      <c r="I94" s="34">
        <v>453.75</v>
      </c>
      <c r="J94" s="34"/>
    </row>
    <row r="95" spans="1:10" ht="12.75" customHeight="1">
      <c r="A95" s="32" t="s">
        <v>94</v>
      </c>
      <c r="B95" s="32"/>
      <c r="C95" s="32"/>
      <c r="D95" s="32"/>
      <c r="E95" s="32"/>
      <c r="F95" s="32"/>
      <c r="G95" s="32"/>
      <c r="H95" s="32"/>
      <c r="I95" s="34">
        <v>314.6</v>
      </c>
      <c r="J95" s="34"/>
    </row>
    <row r="96" spans="1:10" ht="12" customHeight="1">
      <c r="A96" s="29" t="s">
        <v>35</v>
      </c>
      <c r="B96" s="29"/>
      <c r="C96" s="29"/>
      <c r="D96" s="29"/>
      <c r="E96" s="29"/>
      <c r="F96" s="29"/>
      <c r="G96" s="29"/>
      <c r="H96" s="29"/>
      <c r="I96" s="30">
        <v>465929.94</v>
      </c>
      <c r="J96" s="30"/>
    </row>
    <row r="97" spans="1:12" ht="16.5" customHeight="1">
      <c r="A97" s="37" t="s">
        <v>95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21"/>
    </row>
    <row r="98" spans="1:11" ht="12.75" customHeight="1">
      <c r="A98" s="32" t="s">
        <v>96</v>
      </c>
      <c r="B98" s="32"/>
      <c r="C98" s="32"/>
      <c r="D98" s="32"/>
      <c r="E98" s="32"/>
      <c r="F98" s="32"/>
      <c r="G98" s="33">
        <v>661427.42</v>
      </c>
      <c r="H98" s="33"/>
      <c r="I98" s="33"/>
      <c r="J98" s="33"/>
      <c r="K98" s="33"/>
    </row>
    <row r="99" spans="1:11" ht="12.75" customHeight="1">
      <c r="A99" s="32" t="s">
        <v>97</v>
      </c>
      <c r="B99" s="32"/>
      <c r="C99" s="32"/>
      <c r="D99" s="32"/>
      <c r="E99" s="32"/>
      <c r="F99" s="32"/>
      <c r="G99" s="33">
        <v>297622.73</v>
      </c>
      <c r="H99" s="33"/>
      <c r="I99" s="33"/>
      <c r="J99" s="33"/>
      <c r="K99" s="33"/>
    </row>
    <row r="100" spans="1:11" ht="12.75" customHeight="1">
      <c r="A100" s="32" t="s">
        <v>98</v>
      </c>
      <c r="B100" s="32"/>
      <c r="C100" s="32"/>
      <c r="D100" s="32"/>
      <c r="E100" s="32"/>
      <c r="F100" s="32"/>
      <c r="G100" s="33">
        <v>141608.38</v>
      </c>
      <c r="H100" s="33"/>
      <c r="I100" s="33"/>
      <c r="J100" s="33"/>
      <c r="K100" s="33"/>
    </row>
    <row r="101" spans="1:11" ht="12.75" customHeight="1">
      <c r="A101" s="32" t="s">
        <v>99</v>
      </c>
      <c r="B101" s="32"/>
      <c r="C101" s="32"/>
      <c r="D101" s="32"/>
      <c r="E101" s="32"/>
      <c r="F101" s="32"/>
      <c r="G101" s="33">
        <v>80569.8</v>
      </c>
      <c r="H101" s="33"/>
      <c r="I101" s="33"/>
      <c r="J101" s="33"/>
      <c r="K101" s="33"/>
    </row>
    <row r="102" spans="1:11" ht="12.75" customHeight="1">
      <c r="A102" s="32" t="s">
        <v>100</v>
      </c>
      <c r="B102" s="32"/>
      <c r="C102" s="32"/>
      <c r="D102" s="32"/>
      <c r="E102" s="32"/>
      <c r="F102" s="32"/>
      <c r="G102" s="33">
        <v>71400.16</v>
      </c>
      <c r="H102" s="33"/>
      <c r="I102" s="33"/>
      <c r="J102" s="33"/>
      <c r="K102" s="33"/>
    </row>
    <row r="103" spans="1:11" ht="12.75" customHeight="1">
      <c r="A103" s="32" t="s">
        <v>101</v>
      </c>
      <c r="B103" s="32"/>
      <c r="C103" s="32"/>
      <c r="D103" s="32"/>
      <c r="E103" s="32"/>
      <c r="F103" s="32"/>
      <c r="G103" s="33">
        <v>67608.78</v>
      </c>
      <c r="H103" s="33"/>
      <c r="I103" s="33"/>
      <c r="J103" s="33"/>
      <c r="K103" s="33"/>
    </row>
    <row r="104" spans="1:11" ht="12.75" customHeight="1">
      <c r="A104" s="32" t="s">
        <v>102</v>
      </c>
      <c r="B104" s="32"/>
      <c r="C104" s="32"/>
      <c r="D104" s="32"/>
      <c r="E104" s="32"/>
      <c r="F104" s="32"/>
      <c r="G104" s="33">
        <v>44298.9</v>
      </c>
      <c r="H104" s="33"/>
      <c r="I104" s="33"/>
      <c r="J104" s="33"/>
      <c r="K104" s="33"/>
    </row>
    <row r="105" spans="1:11" ht="12.75" customHeight="1">
      <c r="A105" s="32" t="s">
        <v>103</v>
      </c>
      <c r="B105" s="32"/>
      <c r="C105" s="32"/>
      <c r="D105" s="32"/>
      <c r="E105" s="32"/>
      <c r="F105" s="32"/>
      <c r="G105" s="33">
        <v>37937.09</v>
      </c>
      <c r="H105" s="33"/>
      <c r="I105" s="33"/>
      <c r="J105" s="33"/>
      <c r="K105" s="33"/>
    </row>
    <row r="106" spans="1:11" ht="12.75" customHeight="1">
      <c r="A106" s="32" t="s">
        <v>104</v>
      </c>
      <c r="B106" s="32"/>
      <c r="C106" s="32"/>
      <c r="D106" s="32"/>
      <c r="E106" s="32"/>
      <c r="F106" s="32"/>
      <c r="G106" s="33">
        <v>28897.88</v>
      </c>
      <c r="H106" s="33"/>
      <c r="I106" s="33"/>
      <c r="J106" s="33"/>
      <c r="K106" s="33"/>
    </row>
    <row r="107" spans="1:11" ht="12.75" customHeight="1">
      <c r="A107" s="32" t="s">
        <v>105</v>
      </c>
      <c r="B107" s="32"/>
      <c r="C107" s="32"/>
      <c r="D107" s="32"/>
      <c r="E107" s="32"/>
      <c r="F107" s="32"/>
      <c r="G107" s="33">
        <v>18156.86</v>
      </c>
      <c r="H107" s="33"/>
      <c r="I107" s="33"/>
      <c r="J107" s="33"/>
      <c r="K107" s="33"/>
    </row>
    <row r="108" spans="1:11" ht="12.75" customHeight="1">
      <c r="A108" s="32" t="s">
        <v>106</v>
      </c>
      <c r="B108" s="32"/>
      <c r="C108" s="32"/>
      <c r="D108" s="32"/>
      <c r="E108" s="32"/>
      <c r="F108" s="32"/>
      <c r="G108" s="33">
        <v>32904.11</v>
      </c>
      <c r="H108" s="33"/>
      <c r="I108" s="33"/>
      <c r="J108" s="33"/>
      <c r="K108" s="33"/>
    </row>
    <row r="109" spans="1:11" ht="12" customHeight="1">
      <c r="A109" s="29" t="s">
        <v>35</v>
      </c>
      <c r="B109" s="29"/>
      <c r="C109" s="29"/>
      <c r="D109" s="29"/>
      <c r="E109" s="29"/>
      <c r="F109" s="29"/>
      <c r="G109" s="30">
        <v>1482432.11</v>
      </c>
      <c r="H109" s="30"/>
      <c r="I109" s="30"/>
      <c r="J109" s="30"/>
      <c r="K109" s="30"/>
    </row>
    <row r="110" spans="1:12" ht="15" customHeight="1">
      <c r="A110" s="31" t="s">
        <v>107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"/>
    </row>
    <row r="111" spans="1:12" ht="15" customHeight="1">
      <c r="A111" s="31" t="s">
        <v>108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"/>
    </row>
    <row r="112" spans="1:12" ht="15" customHeight="1">
      <c r="A112" s="31" t="s">
        <v>109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"/>
    </row>
    <row r="113" spans="1:12" ht="15" customHeight="1">
      <c r="A113" s="31" t="s">
        <v>110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"/>
    </row>
    <row r="114" spans="1:10" ht="12.75" customHeight="1">
      <c r="A114" s="32" t="s">
        <v>111</v>
      </c>
      <c r="B114" s="32"/>
      <c r="C114" s="33">
        <v>386649.04</v>
      </c>
      <c r="D114" s="33"/>
      <c r="E114" s="33"/>
      <c r="F114" s="33"/>
      <c r="G114" s="33"/>
      <c r="H114" s="33"/>
      <c r="I114" s="33"/>
      <c r="J114" s="33"/>
    </row>
    <row r="115" spans="1:10" ht="12.75" customHeight="1">
      <c r="A115" s="32" t="s">
        <v>112</v>
      </c>
      <c r="B115" s="32"/>
      <c r="C115" s="33">
        <v>209841.62</v>
      </c>
      <c r="D115" s="33"/>
      <c r="E115" s="33"/>
      <c r="F115" s="33"/>
      <c r="G115" s="33"/>
      <c r="H115" s="33"/>
      <c r="I115" s="33"/>
      <c r="J115" s="33"/>
    </row>
    <row r="116" spans="1:10" ht="12.75" customHeight="1">
      <c r="A116" s="32" t="s">
        <v>113</v>
      </c>
      <c r="B116" s="32"/>
      <c r="C116" s="33">
        <v>35258.72</v>
      </c>
      <c r="D116" s="33"/>
      <c r="E116" s="33"/>
      <c r="F116" s="33"/>
      <c r="G116" s="33"/>
      <c r="H116" s="33"/>
      <c r="I116" s="33"/>
      <c r="J116" s="33"/>
    </row>
    <row r="117" spans="1:10" ht="12.75" customHeight="1">
      <c r="A117" s="32" t="s">
        <v>114</v>
      </c>
      <c r="B117" s="32"/>
      <c r="C117" s="33">
        <v>29678.03</v>
      </c>
      <c r="D117" s="33"/>
      <c r="E117" s="33"/>
      <c r="F117" s="33"/>
      <c r="G117" s="33"/>
      <c r="H117" s="33"/>
      <c r="I117" s="33"/>
      <c r="J117" s="33"/>
    </row>
    <row r="118" spans="1:10" ht="12" customHeight="1">
      <c r="A118" s="29" t="s">
        <v>35</v>
      </c>
      <c r="B118" s="29"/>
      <c r="C118" s="30">
        <v>661427.41</v>
      </c>
      <c r="D118" s="30"/>
      <c r="E118" s="30"/>
      <c r="F118" s="30"/>
      <c r="G118" s="30"/>
      <c r="H118" s="30"/>
      <c r="I118" s="30"/>
      <c r="J118" s="30"/>
    </row>
    <row r="119" spans="1:11" ht="12.75" customHeight="1">
      <c r="A119" s="32" t="s">
        <v>115</v>
      </c>
      <c r="B119" s="32"/>
      <c r="C119" s="33">
        <v>89693.96</v>
      </c>
      <c r="D119" s="33"/>
      <c r="E119" s="33"/>
      <c r="F119" s="33"/>
      <c r="G119" s="33"/>
      <c r="H119" s="33"/>
      <c r="I119" s="33"/>
      <c r="J119" s="33"/>
      <c r="K119" s="33"/>
    </row>
    <row r="120" spans="1:11" ht="12.75" customHeight="1">
      <c r="A120" s="32" t="s">
        <v>116</v>
      </c>
      <c r="B120" s="32"/>
      <c r="C120" s="33">
        <v>77051.1</v>
      </c>
      <c r="D120" s="33"/>
      <c r="E120" s="33"/>
      <c r="F120" s="33"/>
      <c r="G120" s="33"/>
      <c r="H120" s="33"/>
      <c r="I120" s="33"/>
      <c r="J120" s="33"/>
      <c r="K120" s="33"/>
    </row>
    <row r="121" spans="1:11" ht="12.75" customHeight="1">
      <c r="A121" s="32" t="s">
        <v>117</v>
      </c>
      <c r="B121" s="32"/>
      <c r="C121" s="33">
        <v>58393.2</v>
      </c>
      <c r="D121" s="33"/>
      <c r="E121" s="33"/>
      <c r="F121" s="33"/>
      <c r="G121" s="33"/>
      <c r="H121" s="33"/>
      <c r="I121" s="33"/>
      <c r="J121" s="33"/>
      <c r="K121" s="33"/>
    </row>
    <row r="122" spans="1:11" ht="12.75" customHeight="1">
      <c r="A122" s="35" t="s">
        <v>118</v>
      </c>
      <c r="B122" s="35"/>
      <c r="C122" s="33">
        <v>19052.4</v>
      </c>
      <c r="D122" s="33"/>
      <c r="E122" s="33"/>
      <c r="F122" s="33"/>
      <c r="G122" s="33"/>
      <c r="H122" s="33"/>
      <c r="I122" s="33"/>
      <c r="J122" s="33"/>
      <c r="K122" s="33"/>
    </row>
    <row r="123" spans="1:11" ht="12.75" customHeight="1">
      <c r="A123" s="32" t="s">
        <v>119</v>
      </c>
      <c r="B123" s="32"/>
      <c r="C123" s="33">
        <v>17511.91</v>
      </c>
      <c r="D123" s="33"/>
      <c r="E123" s="33"/>
      <c r="F123" s="33"/>
      <c r="G123" s="33"/>
      <c r="H123" s="33"/>
      <c r="I123" s="33"/>
      <c r="J123" s="33"/>
      <c r="K123" s="33"/>
    </row>
    <row r="124" spans="1:11" ht="12.75" customHeight="1">
      <c r="A124" s="35" t="s">
        <v>120</v>
      </c>
      <c r="B124" s="35"/>
      <c r="C124" s="33">
        <v>15021.92</v>
      </c>
      <c r="D124" s="33"/>
      <c r="E124" s="33"/>
      <c r="F124" s="33"/>
      <c r="G124" s="33"/>
      <c r="H124" s="33"/>
      <c r="I124" s="33"/>
      <c r="J124" s="33"/>
      <c r="K124" s="33"/>
    </row>
    <row r="125" spans="1:11" ht="12.75" customHeight="1">
      <c r="A125" s="35" t="s">
        <v>121</v>
      </c>
      <c r="B125" s="35"/>
      <c r="C125" s="33">
        <v>9141.05</v>
      </c>
      <c r="D125" s="33"/>
      <c r="E125" s="33"/>
      <c r="F125" s="33"/>
      <c r="G125" s="33"/>
      <c r="H125" s="33"/>
      <c r="I125" s="33"/>
      <c r="J125" s="33"/>
      <c r="K125" s="33"/>
    </row>
    <row r="126" spans="1:11" ht="12.75" customHeight="1">
      <c r="A126" s="35" t="s">
        <v>122</v>
      </c>
      <c r="B126" s="35"/>
      <c r="C126" s="33">
        <v>7918.28</v>
      </c>
      <c r="D126" s="33"/>
      <c r="E126" s="33"/>
      <c r="F126" s="33"/>
      <c r="G126" s="33"/>
      <c r="H126" s="33"/>
      <c r="I126" s="33"/>
      <c r="J126" s="33"/>
      <c r="K126" s="33"/>
    </row>
    <row r="127" spans="1:11" ht="12.75" customHeight="1">
      <c r="A127" s="32" t="s">
        <v>123</v>
      </c>
      <c r="B127" s="32"/>
      <c r="C127" s="33">
        <v>3838.9</v>
      </c>
      <c r="D127" s="33"/>
      <c r="E127" s="33"/>
      <c r="F127" s="33"/>
      <c r="G127" s="33"/>
      <c r="H127" s="33"/>
      <c r="I127" s="33"/>
      <c r="J127" s="33"/>
      <c r="K127" s="33"/>
    </row>
    <row r="128" spans="1:11" ht="12" customHeight="1">
      <c r="A128" s="29" t="s">
        <v>35</v>
      </c>
      <c r="B128" s="29"/>
      <c r="C128" s="30">
        <v>297622.72</v>
      </c>
      <c r="D128" s="30"/>
      <c r="E128" s="30"/>
      <c r="F128" s="30"/>
      <c r="G128" s="30"/>
      <c r="H128" s="30"/>
      <c r="I128" s="30"/>
      <c r="J128" s="30"/>
      <c r="K128" s="30"/>
    </row>
    <row r="129" spans="1:10" ht="12.75" customHeight="1">
      <c r="A129" s="1" t="s">
        <v>124</v>
      </c>
      <c r="B129" s="33">
        <v>67400.16</v>
      </c>
      <c r="C129" s="33"/>
      <c r="D129" s="33"/>
      <c r="E129" s="33"/>
      <c r="F129" s="33"/>
      <c r="G129" s="33"/>
      <c r="H129" s="33"/>
      <c r="I129" s="33"/>
      <c r="J129" s="33"/>
    </row>
    <row r="130" spans="1:10" ht="12.75" customHeight="1">
      <c r="A130" s="1" t="s">
        <v>125</v>
      </c>
      <c r="B130" s="33">
        <v>2000</v>
      </c>
      <c r="C130" s="33"/>
      <c r="D130" s="33"/>
      <c r="E130" s="33"/>
      <c r="F130" s="33"/>
      <c r="G130" s="33"/>
      <c r="H130" s="33"/>
      <c r="I130" s="33"/>
      <c r="J130" s="33"/>
    </row>
    <row r="131" spans="1:10" ht="12.75" customHeight="1">
      <c r="A131" s="1" t="s">
        <v>126</v>
      </c>
      <c r="B131" s="33">
        <v>2000</v>
      </c>
      <c r="C131" s="33"/>
      <c r="D131" s="33"/>
      <c r="E131" s="33"/>
      <c r="F131" s="33"/>
      <c r="G131" s="33"/>
      <c r="H131" s="33"/>
      <c r="I131" s="33"/>
      <c r="J131" s="33"/>
    </row>
    <row r="132" spans="1:10" ht="12" customHeight="1">
      <c r="A132" s="3" t="s">
        <v>35</v>
      </c>
      <c r="B132" s="30">
        <v>71400.16</v>
      </c>
      <c r="C132" s="30"/>
      <c r="D132" s="30"/>
      <c r="E132" s="30"/>
      <c r="F132" s="30"/>
      <c r="G132" s="30"/>
      <c r="H132" s="30"/>
      <c r="I132" s="30"/>
      <c r="J132" s="30"/>
    </row>
    <row r="133" spans="1:10" ht="12.75" customHeight="1">
      <c r="A133" s="32" t="s">
        <v>127</v>
      </c>
      <c r="B133" s="32"/>
      <c r="C133" s="32"/>
      <c r="D133" s="33">
        <v>109195.37</v>
      </c>
      <c r="E133" s="33"/>
      <c r="F133" s="33"/>
      <c r="G133" s="33"/>
      <c r="H133" s="33"/>
      <c r="I133" s="33"/>
      <c r="J133" s="33"/>
    </row>
    <row r="134" spans="1:10" ht="12.75" customHeight="1">
      <c r="A134" s="32" t="s">
        <v>128</v>
      </c>
      <c r="B134" s="32"/>
      <c r="C134" s="32"/>
      <c r="D134" s="33">
        <v>32413.01</v>
      </c>
      <c r="E134" s="33"/>
      <c r="F134" s="33"/>
      <c r="G134" s="33"/>
      <c r="H134" s="33"/>
      <c r="I134" s="33"/>
      <c r="J134" s="33"/>
    </row>
    <row r="135" spans="1:10" ht="12" customHeight="1">
      <c r="A135" s="29" t="s">
        <v>35</v>
      </c>
      <c r="B135" s="29"/>
      <c r="C135" s="29"/>
      <c r="D135" s="30">
        <v>141608.38</v>
      </c>
      <c r="E135" s="30"/>
      <c r="F135" s="30"/>
      <c r="G135" s="30"/>
      <c r="H135" s="30"/>
      <c r="I135" s="30"/>
      <c r="J135" s="30"/>
    </row>
    <row r="136" spans="1:10" ht="15" customHeight="1">
      <c r="A136" s="31" t="s">
        <v>129</v>
      </c>
      <c r="B136" s="31"/>
      <c r="C136" s="31"/>
      <c r="D136" s="31"/>
      <c r="E136" s="31"/>
      <c r="F136" s="31"/>
      <c r="G136" s="31"/>
      <c r="H136" s="31"/>
      <c r="I136" s="31"/>
      <c r="J136" s="31"/>
    </row>
    <row r="137" spans="1:10" ht="12.75" customHeight="1">
      <c r="A137" s="32" t="s">
        <v>130</v>
      </c>
      <c r="B137" s="32"/>
      <c r="C137" s="32"/>
      <c r="D137" s="32"/>
      <c r="E137" s="33">
        <v>4444.82</v>
      </c>
      <c r="F137" s="33"/>
      <c r="G137" s="33"/>
      <c r="H137" s="33"/>
      <c r="I137" s="33"/>
      <c r="J137" s="33"/>
    </row>
    <row r="138" spans="1:10" ht="12.75" customHeight="1">
      <c r="A138" s="32" t="s">
        <v>131</v>
      </c>
      <c r="B138" s="32"/>
      <c r="C138" s="32"/>
      <c r="D138" s="32"/>
      <c r="E138" s="33">
        <v>4395.93</v>
      </c>
      <c r="F138" s="33"/>
      <c r="G138" s="33"/>
      <c r="H138" s="33"/>
      <c r="I138" s="33"/>
      <c r="J138" s="33"/>
    </row>
    <row r="139" spans="1:10" ht="12.75" customHeight="1">
      <c r="A139" s="32" t="s">
        <v>132</v>
      </c>
      <c r="B139" s="32"/>
      <c r="C139" s="32"/>
      <c r="D139" s="32"/>
      <c r="E139" s="33">
        <v>3772.79</v>
      </c>
      <c r="F139" s="33"/>
      <c r="G139" s="33"/>
      <c r="H139" s="33"/>
      <c r="I139" s="33"/>
      <c r="J139" s="33"/>
    </row>
    <row r="140" spans="1:10" ht="12.75" customHeight="1">
      <c r="A140" s="32" t="s">
        <v>133</v>
      </c>
      <c r="B140" s="32"/>
      <c r="C140" s="32"/>
      <c r="D140" s="32"/>
      <c r="E140" s="33">
        <v>3715.88</v>
      </c>
      <c r="F140" s="33"/>
      <c r="G140" s="33"/>
      <c r="H140" s="33"/>
      <c r="I140" s="33"/>
      <c r="J140" s="33"/>
    </row>
    <row r="141" spans="1:10" ht="12.75" customHeight="1">
      <c r="A141" s="32" t="s">
        <v>134</v>
      </c>
      <c r="B141" s="32"/>
      <c r="C141" s="32"/>
      <c r="D141" s="32"/>
      <c r="E141" s="33">
        <v>3283.78</v>
      </c>
      <c r="F141" s="33"/>
      <c r="G141" s="33"/>
      <c r="H141" s="33"/>
      <c r="I141" s="33"/>
      <c r="J141" s="33"/>
    </row>
    <row r="142" spans="1:10" ht="12.75" customHeight="1">
      <c r="A142" s="32" t="s">
        <v>135</v>
      </c>
      <c r="B142" s="32"/>
      <c r="C142" s="32"/>
      <c r="D142" s="32"/>
      <c r="E142" s="33">
        <v>3279.1</v>
      </c>
      <c r="F142" s="33"/>
      <c r="G142" s="33"/>
      <c r="H142" s="33"/>
      <c r="I142" s="33"/>
      <c r="J142" s="33"/>
    </row>
    <row r="143" spans="1:10" ht="12.75" customHeight="1">
      <c r="A143" s="32" t="s">
        <v>136</v>
      </c>
      <c r="B143" s="32"/>
      <c r="C143" s="32"/>
      <c r="D143" s="32"/>
      <c r="E143" s="33">
        <v>2940.3</v>
      </c>
      <c r="F143" s="33"/>
      <c r="G143" s="33"/>
      <c r="H143" s="33"/>
      <c r="I143" s="33"/>
      <c r="J143" s="33"/>
    </row>
    <row r="144" spans="1:10" ht="12.75" customHeight="1">
      <c r="A144" s="32" t="s">
        <v>137</v>
      </c>
      <c r="B144" s="32"/>
      <c r="C144" s="32"/>
      <c r="D144" s="32"/>
      <c r="E144" s="33">
        <v>2900.13</v>
      </c>
      <c r="F144" s="33"/>
      <c r="G144" s="33"/>
      <c r="H144" s="33"/>
      <c r="I144" s="33"/>
      <c r="J144" s="33"/>
    </row>
    <row r="145" spans="1:10" ht="12.75" customHeight="1">
      <c r="A145" s="32" t="s">
        <v>138</v>
      </c>
      <c r="B145" s="32"/>
      <c r="C145" s="32"/>
      <c r="D145" s="32"/>
      <c r="E145" s="33">
        <v>2837.34</v>
      </c>
      <c r="F145" s="33"/>
      <c r="G145" s="33"/>
      <c r="H145" s="33"/>
      <c r="I145" s="33"/>
      <c r="J145" s="33"/>
    </row>
    <row r="146" spans="1:10" ht="12.75" customHeight="1">
      <c r="A146" s="32" t="s">
        <v>139</v>
      </c>
      <c r="B146" s="32"/>
      <c r="C146" s="32"/>
      <c r="D146" s="32"/>
      <c r="E146" s="33">
        <v>2568.1</v>
      </c>
      <c r="F146" s="33"/>
      <c r="G146" s="33"/>
      <c r="H146" s="33"/>
      <c r="I146" s="33"/>
      <c r="J146" s="33"/>
    </row>
    <row r="147" spans="1:10" ht="13.5" customHeight="1">
      <c r="A147" s="32" t="s">
        <v>140</v>
      </c>
      <c r="B147" s="32"/>
      <c r="C147" s="32"/>
      <c r="D147" s="32"/>
      <c r="E147" s="33">
        <v>2473.02</v>
      </c>
      <c r="F147" s="33"/>
      <c r="G147" s="33"/>
      <c r="H147" s="33"/>
      <c r="I147" s="33"/>
      <c r="J147" s="33"/>
    </row>
    <row r="148" spans="1:10" ht="12.75" customHeight="1">
      <c r="A148" s="32" t="s">
        <v>141</v>
      </c>
      <c r="B148" s="32"/>
      <c r="C148" s="32"/>
      <c r="D148" s="32"/>
      <c r="E148" s="33">
        <v>2325.02</v>
      </c>
      <c r="F148" s="33"/>
      <c r="G148" s="33"/>
      <c r="H148" s="33"/>
      <c r="I148" s="33"/>
      <c r="J148" s="33"/>
    </row>
    <row r="149" spans="1:10" ht="12.75" customHeight="1">
      <c r="A149" s="32" t="s">
        <v>142</v>
      </c>
      <c r="B149" s="32"/>
      <c r="C149" s="32"/>
      <c r="D149" s="32"/>
      <c r="E149" s="33">
        <v>2156.58</v>
      </c>
      <c r="F149" s="33"/>
      <c r="G149" s="33"/>
      <c r="H149" s="33"/>
      <c r="I149" s="33"/>
      <c r="J149" s="33"/>
    </row>
    <row r="150" spans="1:10" ht="12.75" customHeight="1">
      <c r="A150" s="32" t="s">
        <v>143</v>
      </c>
      <c r="B150" s="32"/>
      <c r="C150" s="32"/>
      <c r="D150" s="32"/>
      <c r="E150" s="33">
        <v>1841.47</v>
      </c>
      <c r="F150" s="33"/>
      <c r="G150" s="33"/>
      <c r="H150" s="33"/>
      <c r="I150" s="33"/>
      <c r="J150" s="33"/>
    </row>
    <row r="151" spans="1:10" ht="12.75" customHeight="1">
      <c r="A151" s="32" t="s">
        <v>144</v>
      </c>
      <c r="B151" s="32"/>
      <c r="C151" s="32"/>
      <c r="D151" s="32"/>
      <c r="E151" s="34">
        <v>709.06</v>
      </c>
      <c r="F151" s="34"/>
      <c r="G151" s="34"/>
      <c r="H151" s="34"/>
      <c r="I151" s="34"/>
      <c r="J151" s="34"/>
    </row>
    <row r="152" spans="1:10" ht="12.75" customHeight="1">
      <c r="A152" s="32" t="s">
        <v>145</v>
      </c>
      <c r="B152" s="32"/>
      <c r="C152" s="32"/>
      <c r="D152" s="32"/>
      <c r="E152" s="34">
        <v>544.5</v>
      </c>
      <c r="F152" s="34"/>
      <c r="G152" s="34"/>
      <c r="H152" s="34"/>
      <c r="I152" s="34"/>
      <c r="J152" s="34"/>
    </row>
    <row r="153" spans="1:10" ht="12.75" customHeight="1">
      <c r="A153" s="32" t="s">
        <v>146</v>
      </c>
      <c r="B153" s="32"/>
      <c r="C153" s="32"/>
      <c r="D153" s="32"/>
      <c r="E153" s="34">
        <v>111.08</v>
      </c>
      <c r="F153" s="34"/>
      <c r="G153" s="34"/>
      <c r="H153" s="34"/>
      <c r="I153" s="34"/>
      <c r="J153" s="34"/>
    </row>
    <row r="154" spans="1:10" ht="12" customHeight="1">
      <c r="A154" s="29" t="s">
        <v>35</v>
      </c>
      <c r="B154" s="29"/>
      <c r="C154" s="29"/>
      <c r="D154" s="29"/>
      <c r="E154" s="30">
        <v>44298.9</v>
      </c>
      <c r="F154" s="30"/>
      <c r="G154" s="30"/>
      <c r="H154" s="30"/>
      <c r="I154" s="30"/>
      <c r="J154" s="30"/>
    </row>
    <row r="155" spans="1:10" ht="15" customHeight="1">
      <c r="A155" s="31" t="s">
        <v>147</v>
      </c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12.75" customHeight="1">
      <c r="A156" s="32" t="s">
        <v>148</v>
      </c>
      <c r="B156" s="32"/>
      <c r="C156" s="32"/>
      <c r="D156" s="32"/>
      <c r="E156" s="32"/>
      <c r="F156" s="33">
        <v>4598</v>
      </c>
      <c r="G156" s="33"/>
      <c r="H156" s="33"/>
      <c r="I156" s="33"/>
      <c r="J156" s="33"/>
    </row>
    <row r="157" spans="1:10" ht="12.75" customHeight="1">
      <c r="A157" s="32" t="s">
        <v>149</v>
      </c>
      <c r="B157" s="32"/>
      <c r="C157" s="32"/>
      <c r="D157" s="32"/>
      <c r="E157" s="32"/>
      <c r="F157" s="33">
        <v>3121.8</v>
      </c>
      <c r="G157" s="33"/>
      <c r="H157" s="33"/>
      <c r="I157" s="33"/>
      <c r="J157" s="33"/>
    </row>
    <row r="158" spans="1:10" ht="12.75" customHeight="1">
      <c r="A158" s="32" t="s">
        <v>150</v>
      </c>
      <c r="B158" s="32"/>
      <c r="C158" s="32"/>
      <c r="D158" s="32"/>
      <c r="E158" s="32"/>
      <c r="F158" s="33">
        <v>2420</v>
      </c>
      <c r="G158" s="33"/>
      <c r="H158" s="33"/>
      <c r="I158" s="33"/>
      <c r="J158" s="33"/>
    </row>
    <row r="159" spans="1:10" ht="12.75" customHeight="1">
      <c r="A159" s="32" t="s">
        <v>151</v>
      </c>
      <c r="B159" s="32"/>
      <c r="C159" s="32"/>
      <c r="D159" s="32"/>
      <c r="E159" s="32"/>
      <c r="F159" s="33">
        <v>2178</v>
      </c>
      <c r="G159" s="33"/>
      <c r="H159" s="33"/>
      <c r="I159" s="33"/>
      <c r="J159" s="33"/>
    </row>
    <row r="160" spans="1:10" ht="12.75" customHeight="1">
      <c r="A160" s="32" t="s">
        <v>152</v>
      </c>
      <c r="B160" s="32"/>
      <c r="C160" s="32"/>
      <c r="D160" s="32"/>
      <c r="E160" s="32"/>
      <c r="F160" s="33">
        <v>1500</v>
      </c>
      <c r="G160" s="33"/>
      <c r="H160" s="33"/>
      <c r="I160" s="33"/>
      <c r="J160" s="33"/>
    </row>
    <row r="161" spans="1:10" ht="12.75" customHeight="1">
      <c r="A161" s="32" t="s">
        <v>153</v>
      </c>
      <c r="B161" s="32"/>
      <c r="C161" s="32"/>
      <c r="D161" s="32"/>
      <c r="E161" s="32"/>
      <c r="F161" s="33">
        <v>1210</v>
      </c>
      <c r="G161" s="33"/>
      <c r="H161" s="33"/>
      <c r="I161" s="33"/>
      <c r="J161" s="33"/>
    </row>
    <row r="162" spans="1:10" ht="12.75" customHeight="1">
      <c r="A162" s="32" t="s">
        <v>154</v>
      </c>
      <c r="B162" s="32"/>
      <c r="C162" s="32"/>
      <c r="D162" s="32"/>
      <c r="E162" s="32"/>
      <c r="F162" s="34">
        <v>786.5</v>
      </c>
      <c r="G162" s="34"/>
      <c r="H162" s="34"/>
      <c r="I162" s="34"/>
      <c r="J162" s="34"/>
    </row>
    <row r="163" spans="1:10" ht="12.75" customHeight="1">
      <c r="A163" s="32" t="s">
        <v>155</v>
      </c>
      <c r="B163" s="32"/>
      <c r="C163" s="32"/>
      <c r="D163" s="32"/>
      <c r="E163" s="32"/>
      <c r="F163" s="34">
        <v>580.8</v>
      </c>
      <c r="G163" s="34"/>
      <c r="H163" s="34"/>
      <c r="I163" s="34"/>
      <c r="J163" s="34"/>
    </row>
    <row r="164" spans="1:10" ht="12.75" customHeight="1">
      <c r="A164" s="32" t="s">
        <v>156</v>
      </c>
      <c r="B164" s="32"/>
      <c r="C164" s="32"/>
      <c r="D164" s="32"/>
      <c r="E164" s="32"/>
      <c r="F164" s="34">
        <v>551.76</v>
      </c>
      <c r="G164" s="34"/>
      <c r="H164" s="34"/>
      <c r="I164" s="34"/>
      <c r="J164" s="34"/>
    </row>
    <row r="165" spans="1:10" ht="12.75" customHeight="1">
      <c r="A165" s="32" t="s">
        <v>157</v>
      </c>
      <c r="B165" s="32"/>
      <c r="C165" s="32"/>
      <c r="D165" s="32"/>
      <c r="E165" s="32"/>
      <c r="F165" s="34">
        <v>484</v>
      </c>
      <c r="G165" s="34"/>
      <c r="H165" s="34"/>
      <c r="I165" s="34"/>
      <c r="J165" s="34"/>
    </row>
    <row r="166" spans="1:10" ht="12.75" customHeight="1">
      <c r="A166" s="32" t="s">
        <v>158</v>
      </c>
      <c r="B166" s="32"/>
      <c r="C166" s="32"/>
      <c r="D166" s="32"/>
      <c r="E166" s="32"/>
      <c r="F166" s="34">
        <v>411.4</v>
      </c>
      <c r="G166" s="34"/>
      <c r="H166" s="34"/>
      <c r="I166" s="34"/>
      <c r="J166" s="34"/>
    </row>
    <row r="167" spans="1:10" ht="12.75" customHeight="1">
      <c r="A167" s="32" t="s">
        <v>159</v>
      </c>
      <c r="B167" s="32"/>
      <c r="C167" s="32"/>
      <c r="D167" s="32"/>
      <c r="E167" s="32"/>
      <c r="F167" s="34">
        <v>314.6</v>
      </c>
      <c r="G167" s="34"/>
      <c r="H167" s="34"/>
      <c r="I167" s="34"/>
      <c r="J167" s="34"/>
    </row>
    <row r="168" spans="1:10" ht="12" customHeight="1">
      <c r="A168" s="29" t="s">
        <v>35</v>
      </c>
      <c r="B168" s="29"/>
      <c r="C168" s="29"/>
      <c r="D168" s="29"/>
      <c r="E168" s="29"/>
      <c r="F168" s="30">
        <v>18156.86</v>
      </c>
      <c r="G168" s="30"/>
      <c r="H168" s="30"/>
      <c r="I168" s="30"/>
      <c r="J168" s="30"/>
    </row>
    <row r="169" spans="1:10" ht="15" customHeight="1">
      <c r="A169" s="31" t="s">
        <v>160</v>
      </c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2.75" customHeight="1">
      <c r="A170" s="32" t="s">
        <v>161</v>
      </c>
      <c r="B170" s="32"/>
      <c r="C170" s="32"/>
      <c r="D170" s="33">
        <v>43225.57</v>
      </c>
      <c r="E170" s="33"/>
      <c r="F170" s="33"/>
      <c r="G170" s="33"/>
      <c r="H170" s="33"/>
      <c r="I170" s="33"/>
      <c r="J170" s="33"/>
    </row>
    <row r="171" spans="1:10" ht="12.75" customHeight="1">
      <c r="A171" s="32" t="s">
        <v>162</v>
      </c>
      <c r="B171" s="32"/>
      <c r="C171" s="32"/>
      <c r="D171" s="33">
        <v>32875.62</v>
      </c>
      <c r="E171" s="33"/>
      <c r="F171" s="33"/>
      <c r="G171" s="33"/>
      <c r="H171" s="33"/>
      <c r="I171" s="33"/>
      <c r="J171" s="33"/>
    </row>
    <row r="172" spans="1:10" ht="12.75" customHeight="1">
      <c r="A172" s="32" t="s">
        <v>163</v>
      </c>
      <c r="B172" s="32"/>
      <c r="C172" s="32"/>
      <c r="D172" s="33">
        <v>4468.61</v>
      </c>
      <c r="E172" s="33"/>
      <c r="F172" s="33"/>
      <c r="G172" s="33"/>
      <c r="H172" s="33"/>
      <c r="I172" s="33"/>
      <c r="J172" s="33"/>
    </row>
    <row r="173" spans="1:10" ht="12" customHeight="1">
      <c r="A173" s="29" t="s">
        <v>35</v>
      </c>
      <c r="B173" s="29"/>
      <c r="C173" s="29"/>
      <c r="D173" s="30">
        <v>80569.8</v>
      </c>
      <c r="E173" s="30"/>
      <c r="F173" s="30"/>
      <c r="G173" s="30"/>
      <c r="H173" s="30"/>
      <c r="I173" s="30"/>
      <c r="J173" s="30"/>
    </row>
    <row r="174" spans="1:10" ht="15" customHeight="1">
      <c r="A174" s="31" t="s">
        <v>164</v>
      </c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12.75" customHeight="1">
      <c r="A175" s="32" t="s">
        <v>165</v>
      </c>
      <c r="B175" s="32"/>
      <c r="C175" s="32"/>
      <c r="D175" s="32"/>
      <c r="E175" s="32"/>
      <c r="F175" s="32"/>
      <c r="G175" s="32"/>
      <c r="H175" s="33">
        <v>9031</v>
      </c>
      <c r="I175" s="33"/>
      <c r="J175" s="33"/>
    </row>
    <row r="176" spans="1:10" ht="12.75" customHeight="1">
      <c r="A176" s="32" t="s">
        <v>166</v>
      </c>
      <c r="B176" s="32"/>
      <c r="C176" s="32"/>
      <c r="D176" s="32"/>
      <c r="E176" s="32"/>
      <c r="F176" s="32"/>
      <c r="G176" s="32"/>
      <c r="H176" s="33">
        <v>7960.59</v>
      </c>
      <c r="I176" s="33"/>
      <c r="J176" s="33"/>
    </row>
    <row r="177" spans="1:10" ht="12.75" customHeight="1">
      <c r="A177" s="32" t="s">
        <v>167</v>
      </c>
      <c r="B177" s="32"/>
      <c r="C177" s="32"/>
      <c r="D177" s="32"/>
      <c r="E177" s="32"/>
      <c r="F177" s="32"/>
      <c r="G177" s="32"/>
      <c r="H177" s="33">
        <v>5444.75</v>
      </c>
      <c r="I177" s="33"/>
      <c r="J177" s="33"/>
    </row>
    <row r="178" spans="1:10" ht="12.75" customHeight="1">
      <c r="A178" s="32" t="s">
        <v>168</v>
      </c>
      <c r="B178" s="32"/>
      <c r="C178" s="32"/>
      <c r="D178" s="32"/>
      <c r="E178" s="32"/>
      <c r="F178" s="32"/>
      <c r="G178" s="32"/>
      <c r="H178" s="33">
        <v>3968.8</v>
      </c>
      <c r="I178" s="33"/>
      <c r="J178" s="33"/>
    </row>
    <row r="179" spans="1:10" ht="12.75" customHeight="1">
      <c r="A179" s="32" t="s">
        <v>169</v>
      </c>
      <c r="B179" s="32"/>
      <c r="C179" s="32"/>
      <c r="D179" s="32"/>
      <c r="E179" s="32"/>
      <c r="F179" s="32"/>
      <c r="G179" s="32"/>
      <c r="H179" s="33">
        <v>3078.32</v>
      </c>
      <c r="I179" s="33"/>
      <c r="J179" s="33"/>
    </row>
    <row r="180" spans="1:10" ht="12.75" customHeight="1">
      <c r="A180" s="32" t="s">
        <v>170</v>
      </c>
      <c r="B180" s="32"/>
      <c r="C180" s="32"/>
      <c r="D180" s="32"/>
      <c r="E180" s="32"/>
      <c r="F180" s="32"/>
      <c r="G180" s="32"/>
      <c r="H180" s="33">
        <v>1956.57</v>
      </c>
      <c r="I180" s="33"/>
      <c r="J180" s="33"/>
    </row>
    <row r="181" spans="1:10" ht="12.75" customHeight="1">
      <c r="A181" s="32" t="s">
        <v>171</v>
      </c>
      <c r="B181" s="32"/>
      <c r="C181" s="32"/>
      <c r="D181" s="32"/>
      <c r="E181" s="32"/>
      <c r="F181" s="32"/>
      <c r="G181" s="32"/>
      <c r="H181" s="33">
        <v>1464.1</v>
      </c>
      <c r="I181" s="33"/>
      <c r="J181" s="33"/>
    </row>
    <row r="182" spans="1:10" ht="12" customHeight="1">
      <c r="A182" s="29" t="s">
        <v>35</v>
      </c>
      <c r="B182" s="29"/>
      <c r="C182" s="29"/>
      <c r="D182" s="29"/>
      <c r="E182" s="29"/>
      <c r="F182" s="29"/>
      <c r="G182" s="29"/>
      <c r="H182" s="30">
        <v>32904.13</v>
      </c>
      <c r="I182" s="30"/>
      <c r="J182" s="30"/>
    </row>
  </sheetData>
  <sheetProtection/>
  <mergeCells count="322">
    <mergeCell ref="I11:J11"/>
    <mergeCell ref="A1:J1"/>
    <mergeCell ref="A3:H3"/>
    <mergeCell ref="I3:J3"/>
    <mergeCell ref="A4:H4"/>
    <mergeCell ref="I4:J4"/>
    <mergeCell ref="A5:H5"/>
    <mergeCell ref="I5:J5"/>
    <mergeCell ref="A6:H6"/>
    <mergeCell ref="I6:J6"/>
    <mergeCell ref="A13:J13"/>
    <mergeCell ref="A7:H7"/>
    <mergeCell ref="I7:J7"/>
    <mergeCell ref="A8:H8"/>
    <mergeCell ref="I8:J8"/>
    <mergeCell ref="A9:H9"/>
    <mergeCell ref="I9:J9"/>
    <mergeCell ref="A10:H10"/>
    <mergeCell ref="I10:J10"/>
    <mergeCell ref="A11:H11"/>
    <mergeCell ref="A27:I27"/>
    <mergeCell ref="A28:I28"/>
    <mergeCell ref="A12:H12"/>
    <mergeCell ref="I12:J12"/>
    <mergeCell ref="A14:I14"/>
    <mergeCell ref="A15:I15"/>
    <mergeCell ref="A16:I16"/>
    <mergeCell ref="A17:I17"/>
    <mergeCell ref="A18:I18"/>
    <mergeCell ref="A19:I19"/>
    <mergeCell ref="A36:I36"/>
    <mergeCell ref="A38:H38"/>
    <mergeCell ref="I38:J38"/>
    <mergeCell ref="A20:I20"/>
    <mergeCell ref="A21:I21"/>
    <mergeCell ref="A22:I22"/>
    <mergeCell ref="A23:I23"/>
    <mergeCell ref="A24:I24"/>
    <mergeCell ref="A25:I25"/>
    <mergeCell ref="A26:I26"/>
    <mergeCell ref="I42:J42"/>
    <mergeCell ref="A43:H43"/>
    <mergeCell ref="I43:J43"/>
    <mergeCell ref="A29:I29"/>
    <mergeCell ref="A30:I30"/>
    <mergeCell ref="A31:I31"/>
    <mergeCell ref="A32:I32"/>
    <mergeCell ref="A33:I33"/>
    <mergeCell ref="A34:I34"/>
    <mergeCell ref="A35:I35"/>
    <mergeCell ref="I47:J47"/>
    <mergeCell ref="A48:H48"/>
    <mergeCell ref="I48:J48"/>
    <mergeCell ref="A39:H39"/>
    <mergeCell ref="I39:J39"/>
    <mergeCell ref="A40:H40"/>
    <mergeCell ref="I40:J40"/>
    <mergeCell ref="A41:H41"/>
    <mergeCell ref="I41:J41"/>
    <mergeCell ref="A42:H42"/>
    <mergeCell ref="I52:J52"/>
    <mergeCell ref="A53:H53"/>
    <mergeCell ref="I53:J53"/>
    <mergeCell ref="A44:H44"/>
    <mergeCell ref="I44:J44"/>
    <mergeCell ref="A45:H45"/>
    <mergeCell ref="I45:J45"/>
    <mergeCell ref="A46:H46"/>
    <mergeCell ref="I46:J46"/>
    <mergeCell ref="A47:H47"/>
    <mergeCell ref="I57:J57"/>
    <mergeCell ref="A58:H58"/>
    <mergeCell ref="I58:J58"/>
    <mergeCell ref="A49:H49"/>
    <mergeCell ref="I49:J49"/>
    <mergeCell ref="A50:H50"/>
    <mergeCell ref="I50:J50"/>
    <mergeCell ref="A51:H51"/>
    <mergeCell ref="I51:J51"/>
    <mergeCell ref="A52:H52"/>
    <mergeCell ref="I62:J62"/>
    <mergeCell ref="A63:H63"/>
    <mergeCell ref="I63:J63"/>
    <mergeCell ref="A54:H54"/>
    <mergeCell ref="I54:J54"/>
    <mergeCell ref="A55:H55"/>
    <mergeCell ref="I55:J55"/>
    <mergeCell ref="A56:H56"/>
    <mergeCell ref="I56:J56"/>
    <mergeCell ref="A57:H57"/>
    <mergeCell ref="I67:J67"/>
    <mergeCell ref="A68:H68"/>
    <mergeCell ref="I68:J68"/>
    <mergeCell ref="A59:H59"/>
    <mergeCell ref="I59:J59"/>
    <mergeCell ref="A60:H60"/>
    <mergeCell ref="I60:J60"/>
    <mergeCell ref="A61:H61"/>
    <mergeCell ref="I61:J61"/>
    <mergeCell ref="A62:H62"/>
    <mergeCell ref="I72:J72"/>
    <mergeCell ref="A73:H73"/>
    <mergeCell ref="I73:J73"/>
    <mergeCell ref="A64:H64"/>
    <mergeCell ref="I64:J64"/>
    <mergeCell ref="A65:H65"/>
    <mergeCell ref="I65:J65"/>
    <mergeCell ref="A66:H66"/>
    <mergeCell ref="I66:J66"/>
    <mergeCell ref="A67:H67"/>
    <mergeCell ref="I77:J77"/>
    <mergeCell ref="A78:H78"/>
    <mergeCell ref="I78:J78"/>
    <mergeCell ref="A69:H69"/>
    <mergeCell ref="I69:J69"/>
    <mergeCell ref="A70:H70"/>
    <mergeCell ref="I70:J70"/>
    <mergeCell ref="A71:H71"/>
    <mergeCell ref="I71:J71"/>
    <mergeCell ref="A72:H72"/>
    <mergeCell ref="I82:J82"/>
    <mergeCell ref="A83:H83"/>
    <mergeCell ref="I83:J83"/>
    <mergeCell ref="A74:H74"/>
    <mergeCell ref="I74:J74"/>
    <mergeCell ref="A75:H75"/>
    <mergeCell ref="I75:J75"/>
    <mergeCell ref="A76:H76"/>
    <mergeCell ref="I76:J76"/>
    <mergeCell ref="A77:H77"/>
    <mergeCell ref="I87:J87"/>
    <mergeCell ref="A88:H88"/>
    <mergeCell ref="I88:J88"/>
    <mergeCell ref="A79:H79"/>
    <mergeCell ref="I79:J79"/>
    <mergeCell ref="A80:H80"/>
    <mergeCell ref="I80:J80"/>
    <mergeCell ref="A81:H81"/>
    <mergeCell ref="I81:J81"/>
    <mergeCell ref="A82:H82"/>
    <mergeCell ref="I92:J92"/>
    <mergeCell ref="A93:H93"/>
    <mergeCell ref="I93:J93"/>
    <mergeCell ref="A84:H84"/>
    <mergeCell ref="I84:J84"/>
    <mergeCell ref="A85:H85"/>
    <mergeCell ref="I85:J85"/>
    <mergeCell ref="A86:H86"/>
    <mergeCell ref="I86:J86"/>
    <mergeCell ref="A87:H87"/>
    <mergeCell ref="A97:K97"/>
    <mergeCell ref="A98:F98"/>
    <mergeCell ref="G98:K98"/>
    <mergeCell ref="A89:H89"/>
    <mergeCell ref="I89:J89"/>
    <mergeCell ref="A90:H90"/>
    <mergeCell ref="I90:J90"/>
    <mergeCell ref="A91:H91"/>
    <mergeCell ref="I91:J91"/>
    <mergeCell ref="A92:H92"/>
    <mergeCell ref="A102:F102"/>
    <mergeCell ref="G102:K102"/>
    <mergeCell ref="A103:F103"/>
    <mergeCell ref="G103:K103"/>
    <mergeCell ref="A94:H94"/>
    <mergeCell ref="I94:J94"/>
    <mergeCell ref="A95:H95"/>
    <mergeCell ref="I95:J95"/>
    <mergeCell ref="A96:H96"/>
    <mergeCell ref="I96:J96"/>
    <mergeCell ref="A107:F107"/>
    <mergeCell ref="G107:K107"/>
    <mergeCell ref="A108:F108"/>
    <mergeCell ref="G108:K108"/>
    <mergeCell ref="A99:F99"/>
    <mergeCell ref="G99:K99"/>
    <mergeCell ref="A100:F100"/>
    <mergeCell ref="G100:K100"/>
    <mergeCell ref="A101:F101"/>
    <mergeCell ref="G101:K101"/>
    <mergeCell ref="A112:K112"/>
    <mergeCell ref="A113:K113"/>
    <mergeCell ref="A115:B115"/>
    <mergeCell ref="C115:J115"/>
    <mergeCell ref="A104:F104"/>
    <mergeCell ref="G104:K104"/>
    <mergeCell ref="A105:F105"/>
    <mergeCell ref="G105:K105"/>
    <mergeCell ref="A106:F106"/>
    <mergeCell ref="G106:K106"/>
    <mergeCell ref="A119:B119"/>
    <mergeCell ref="C119:K119"/>
    <mergeCell ref="A120:B120"/>
    <mergeCell ref="C120:K120"/>
    <mergeCell ref="A109:F109"/>
    <mergeCell ref="G109:K109"/>
    <mergeCell ref="A114:B114"/>
    <mergeCell ref="C114:J114"/>
    <mergeCell ref="A110:K110"/>
    <mergeCell ref="A111:K111"/>
    <mergeCell ref="A124:B124"/>
    <mergeCell ref="C124:K124"/>
    <mergeCell ref="A125:B125"/>
    <mergeCell ref="C125:K125"/>
    <mergeCell ref="A116:B116"/>
    <mergeCell ref="C116:J116"/>
    <mergeCell ref="A117:B117"/>
    <mergeCell ref="C117:J117"/>
    <mergeCell ref="A118:B118"/>
    <mergeCell ref="C118:J118"/>
    <mergeCell ref="A121:B121"/>
    <mergeCell ref="C121:K121"/>
    <mergeCell ref="A122:B122"/>
    <mergeCell ref="C122:K122"/>
    <mergeCell ref="A123:B123"/>
    <mergeCell ref="C123:K123"/>
    <mergeCell ref="E137:J137"/>
    <mergeCell ref="A126:B126"/>
    <mergeCell ref="C126:K126"/>
    <mergeCell ref="A127:B127"/>
    <mergeCell ref="C127:K127"/>
    <mergeCell ref="A128:B128"/>
    <mergeCell ref="C128:K128"/>
    <mergeCell ref="B129:J129"/>
    <mergeCell ref="B130:J130"/>
    <mergeCell ref="B131:J131"/>
    <mergeCell ref="E142:J142"/>
    <mergeCell ref="B132:J132"/>
    <mergeCell ref="A133:C133"/>
    <mergeCell ref="D133:J133"/>
    <mergeCell ref="A134:C134"/>
    <mergeCell ref="D134:J134"/>
    <mergeCell ref="A135:C135"/>
    <mergeCell ref="D135:J135"/>
    <mergeCell ref="A136:J136"/>
    <mergeCell ref="A137:D137"/>
    <mergeCell ref="E147:J147"/>
    <mergeCell ref="A138:D138"/>
    <mergeCell ref="E138:J138"/>
    <mergeCell ref="A139:D139"/>
    <mergeCell ref="E139:J139"/>
    <mergeCell ref="A140:D140"/>
    <mergeCell ref="E140:J140"/>
    <mergeCell ref="A141:D141"/>
    <mergeCell ref="E141:J141"/>
    <mergeCell ref="A142:D142"/>
    <mergeCell ref="E152:J152"/>
    <mergeCell ref="A143:D143"/>
    <mergeCell ref="E143:J143"/>
    <mergeCell ref="A144:D144"/>
    <mergeCell ref="E144:J144"/>
    <mergeCell ref="A145:D145"/>
    <mergeCell ref="E145:J145"/>
    <mergeCell ref="A146:D146"/>
    <mergeCell ref="E146:J146"/>
    <mergeCell ref="A147:D147"/>
    <mergeCell ref="F157:J157"/>
    <mergeCell ref="A148:D148"/>
    <mergeCell ref="E148:J148"/>
    <mergeCell ref="A149:D149"/>
    <mergeCell ref="E149:J149"/>
    <mergeCell ref="A150:D150"/>
    <mergeCell ref="E150:J150"/>
    <mergeCell ref="A151:D151"/>
    <mergeCell ref="E151:J151"/>
    <mergeCell ref="A152:D152"/>
    <mergeCell ref="A162:E162"/>
    <mergeCell ref="F162:J162"/>
    <mergeCell ref="A153:D153"/>
    <mergeCell ref="E153:J153"/>
    <mergeCell ref="A154:D154"/>
    <mergeCell ref="E154:J154"/>
    <mergeCell ref="A155:J155"/>
    <mergeCell ref="A156:E156"/>
    <mergeCell ref="F156:J156"/>
    <mergeCell ref="A157:E157"/>
    <mergeCell ref="A167:E167"/>
    <mergeCell ref="F167:J167"/>
    <mergeCell ref="A158:E158"/>
    <mergeCell ref="F158:J158"/>
    <mergeCell ref="A159:E159"/>
    <mergeCell ref="F159:J159"/>
    <mergeCell ref="A160:E160"/>
    <mergeCell ref="F160:J160"/>
    <mergeCell ref="A161:E161"/>
    <mergeCell ref="F161:J161"/>
    <mergeCell ref="A172:C172"/>
    <mergeCell ref="D172:J172"/>
    <mergeCell ref="A163:E163"/>
    <mergeCell ref="F163:J163"/>
    <mergeCell ref="A164:E164"/>
    <mergeCell ref="F164:J164"/>
    <mergeCell ref="A165:E165"/>
    <mergeCell ref="F165:J165"/>
    <mergeCell ref="A166:E166"/>
    <mergeCell ref="F166:J166"/>
    <mergeCell ref="A168:E168"/>
    <mergeCell ref="F168:J168"/>
    <mergeCell ref="A169:J169"/>
    <mergeCell ref="A170:C170"/>
    <mergeCell ref="D170:J170"/>
    <mergeCell ref="A171:C171"/>
    <mergeCell ref="D171:J171"/>
    <mergeCell ref="A182:G182"/>
    <mergeCell ref="H182:J182"/>
    <mergeCell ref="A176:G176"/>
    <mergeCell ref="H176:J176"/>
    <mergeCell ref="A177:G177"/>
    <mergeCell ref="H177:J177"/>
    <mergeCell ref="A178:G178"/>
    <mergeCell ref="H178:J178"/>
    <mergeCell ref="A179:G179"/>
    <mergeCell ref="H179:J179"/>
    <mergeCell ref="A173:C173"/>
    <mergeCell ref="D173:J173"/>
    <mergeCell ref="A174:J174"/>
    <mergeCell ref="A175:G175"/>
    <mergeCell ref="H175:J175"/>
    <mergeCell ref="A181:G181"/>
    <mergeCell ref="H181:J181"/>
    <mergeCell ref="A180:G180"/>
    <mergeCell ref="H180:J1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Memoria Comunicacion 2018_DAVID</dc:title>
  <dc:subject/>
  <dc:creator>x036273</dc:creator>
  <cp:keywords/>
  <dc:description/>
  <cp:lastModifiedBy>N000916</cp:lastModifiedBy>
  <dcterms:created xsi:type="dcterms:W3CDTF">2019-03-29T12:24:32Z</dcterms:created>
  <dcterms:modified xsi:type="dcterms:W3CDTF">2019-03-29T12:07:02Z</dcterms:modified>
  <cp:category/>
  <cp:version/>
  <cp:contentType/>
  <cp:contentStatus/>
</cp:coreProperties>
</file>